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19"/>
  <workbookPr codeName="ThisWorkbook"/>
  <xr:revisionPtr revIDLastSave="0" documentId="8_{737F6718-1FD0-48D8-BCAB-335708AE4597}" xr6:coauthVersionLast="45" xr6:coauthVersionMax="45" xr10:uidLastSave="{00000000-0000-0000-0000-000000000000}"/>
  <bookViews>
    <workbookView xWindow="-15" yWindow="-15" windowWidth="27090" windowHeight="15990" tabRatio="500" xr2:uid="{00000000-000D-0000-FFFF-FFFF00000000}"/>
  </bookViews>
  <sheets>
    <sheet name="CMA Forecasts"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4" i="1" l="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<sst xmlns="http://schemas.openxmlformats.org/spreadsheetml/2006/main" count="154" uniqueCount="79">
  <si>
    <t>Fixed Income</t>
  </si>
  <si>
    <t>Equities</t>
  </si>
  <si>
    <t>Real</t>
  </si>
  <si>
    <t>Alts</t>
  </si>
  <si>
    <t>Five - Year CMA Forecast</t>
  </si>
  <si>
    <t>United States</t>
  </si>
  <si>
    <t>Europe</t>
  </si>
  <si>
    <t>Japan</t>
  </si>
  <si>
    <t>UK</t>
  </si>
  <si>
    <t>Canada</t>
  </si>
  <si>
    <t>Aus.</t>
  </si>
  <si>
    <t>Global</t>
  </si>
  <si>
    <t>Developed Markets</t>
  </si>
  <si>
    <t>Em. Markets</t>
  </si>
  <si>
    <t>Asset Class</t>
  </si>
  <si>
    <t>Benchmark</t>
  </si>
  <si>
    <t>Geometric Return</t>
  </si>
  <si>
    <t>Arithmetic Return</t>
  </si>
  <si>
    <t>Risk</t>
  </si>
  <si>
    <t>Cash</t>
  </si>
  <si>
    <t>Inflation Linked</t>
  </si>
  <si>
    <t>Investment Grade</t>
  </si>
  <si>
    <t>High Yield</t>
  </si>
  <si>
    <t>Municipal</t>
  </si>
  <si>
    <t>Global Aggregate</t>
  </si>
  <si>
    <t>Global High Yield</t>
  </si>
  <si>
    <t>Emerg. Mkt. Debt</t>
  </si>
  <si>
    <t>United Kingdom</t>
  </si>
  <si>
    <t>Australia</t>
  </si>
  <si>
    <t>Asia</t>
  </si>
  <si>
    <t>Latin America</t>
  </si>
  <si>
    <t>EMEA</t>
  </si>
  <si>
    <t>Emerging Markets</t>
  </si>
  <si>
    <t>Global Equities</t>
  </si>
  <si>
    <t>Natural Resources</t>
  </si>
  <si>
    <t>Listed Real Estate</t>
  </si>
  <si>
    <t>Listed Infrastructure</t>
  </si>
  <si>
    <t>Hedge Funds</t>
  </si>
  <si>
    <t>Private Equity</t>
  </si>
  <si>
    <t>FTSE Treasury Bill 3 Mon</t>
  </si>
  <si>
    <t>BBgBarc Gbl Infl Linked US TIPS</t>
  </si>
  <si>
    <t>BBgBarc US Agg Bond</t>
  </si>
  <si>
    <t>BBgBarc US Corporate High Yield</t>
  </si>
  <si>
    <t>BBgBarc Municipal 1-10Y Blend 1-12Y</t>
  </si>
  <si>
    <t>JPM GBI Germany 3 Mon</t>
  </si>
  <si>
    <t>BBgBarc Euro Govt Infl Lkd</t>
  </si>
  <si>
    <t>BBgBarc Euro Agg Bond</t>
  </si>
  <si>
    <t>JPM GBI Japan 3 Mon</t>
  </si>
  <si>
    <t>BBgBarc JPN Govt Infl Lkd</t>
  </si>
  <si>
    <t>BBgBarc Japanese Aggregate</t>
  </si>
  <si>
    <t>JPM GBI UK 3 Mon</t>
  </si>
  <si>
    <t>BBgBarc Gbl Infl Linked UK</t>
  </si>
  <si>
    <t>BBgBarc Sterling Agg</t>
  </si>
  <si>
    <t>FTSE TMX Canada 91 Day TBill</t>
  </si>
  <si>
    <t>FTSE TMX Canada Real Return Bond</t>
  </si>
  <si>
    <t>FTSE TMX Canada Universe Bond</t>
  </si>
  <si>
    <t>ICE BofAML CA HY CA Isurs</t>
  </si>
  <si>
    <t>JPM GBI Australia 3 Mon</t>
  </si>
  <si>
    <t>BBgBarc Global Australia</t>
  </si>
  <si>
    <t>BBgBarc Global Aggregate</t>
  </si>
  <si>
    <t>BBgBarc Global High Yield</t>
  </si>
  <si>
    <t>JPM GBI-EM Global Diversified</t>
  </si>
  <si>
    <t>MSCI USA IMI</t>
  </si>
  <si>
    <t>EUROPE ex UK IMI</t>
  </si>
  <si>
    <t>MSCI Japan IMI</t>
  </si>
  <si>
    <t>MSCI UK IMI</t>
  </si>
  <si>
    <t xml:space="preserve">MSCI Canada IMI </t>
  </si>
  <si>
    <t>MSCI Australia IMI</t>
  </si>
  <si>
    <t>MSCI World IMI</t>
  </si>
  <si>
    <t>EM ASIA IMI</t>
  </si>
  <si>
    <t>EM LATIN AMERICA IMI</t>
  </si>
  <si>
    <t>EM EMEA IMI</t>
  </si>
  <si>
    <t>MSCI EM IMI</t>
  </si>
  <si>
    <t>MSCI ACWI IMI</t>
  </si>
  <si>
    <t xml:space="preserve">S&amp;P Global Natural Resources </t>
  </si>
  <si>
    <t>MSCI ACWI IMI Core RE</t>
  </si>
  <si>
    <t>S&amp;P Global Infrastructure</t>
  </si>
  <si>
    <t>HFRI Fund Weighted</t>
  </si>
  <si>
    <t>Cambridge AssociateGlobal Private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</si>
</sst>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rgb="FF000000"/>
      <name val="Calibri"/>
    </font>
    <font>
      <b/>
      <sz val="7"/>
      <color rgb="FF000000"/>
      <name val="Equip-regular"/>
    </font>
    <font>
      <b/>
      <sz val="7"/>
      <color rgb="FFFFFFFF"/>
      <name val="Equip-regular"/>
    </font>
    <font>
      <sz val="11"/>
      <name val="Calibri"/>
      <family val="2"/>
    </font>
    <font>
      <sz val="7"/>
      <color rgb="FF000000"/>
      <name val="Equip-regular"/>
    </font>
    <font>
      <sz val="8"/>
      <color rgb="FF000000"/>
      <name val="Equip-regular"/>
    </font>
    <font>
      <sz val="8"/>
      <color rgb="FF666666"/>
      <name val="Equip"/>
    </font>
    <font>
      <sz val="8"/>
      <color rgb="FF000000"/>
      <name val="Equip"/>
    </font>
    <font>
      <sz val="11"/>
      <color rgb="FF000000"/>
      <name val="Equip-regular"/>
    </font>
    <font>
      <sz val="7"/>
      <name val="Equip-regular"/>
    </font>
  </fonts>
  <fills count="6">
    <fill>
      <patternFill patternType="none"/>
    </fill>
    <fill>
      <patternFill patternType="gray125"/>
    </fill>
    <fill>
      <patternFill patternType="solid">
        <fgColor rgb="FF00859B"/>
        <bgColor rgb="FF00859B"/>
      </patternFill>
    </fill>
    <fill>
      <patternFill patternType="solid">
        <fgColor rgb="FF565A5C"/>
        <bgColor rgb="FF565A5C"/>
      </patternFill>
    </fill>
    <fill>
      <patternFill patternType="solid">
        <fgColor rgb="FFFFFFFF"/>
        <bgColor rgb="FFFFFFFF"/>
      </patternFill>
    </fill>
    <fill>
      <patternFill patternType="solid">
        <fgColor rgb="FFD8D8D8"/>
        <bgColor rgb="FFD8D8D8"/>
      </patternFill>
    </fill>
  </fills>
  <borders count="15">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s>
  <cellStyleXfs count="1">
    <xf numFmtId="0" fontId="0" fillId="0" borderId="0"/>
  </cellStyleXfs>
  <cellXfs count="54">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4" borderId="8" xfId="0" applyFont="1" applyFill="1" applyBorder="1" applyAlignment="1">
      <alignment horizontal="left" vertical="center"/>
    </xf>
    <xf numFmtId="164" fontId="4" fillId="4" borderId="8" xfId="0" applyNumberFormat="1" applyFont="1" applyFill="1" applyBorder="1" applyAlignment="1">
      <alignment horizontal="center" vertical="center"/>
    </xf>
    <xf numFmtId="164" fontId="4" fillId="4" borderId="9" xfId="0" applyNumberFormat="1" applyFont="1" applyFill="1" applyBorder="1" applyAlignment="1">
      <alignment horizontal="center" vertical="center"/>
    </xf>
    <xf numFmtId="2" fontId="4" fillId="4" borderId="8" xfId="0" applyNumberFormat="1" applyFont="1" applyFill="1" applyBorder="1" applyAlignment="1">
      <alignment horizontal="center" vertical="center"/>
    </xf>
    <xf numFmtId="2" fontId="4" fillId="4" borderId="9"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2" fontId="4" fillId="5" borderId="2"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wrapText="1"/>
    </xf>
    <xf numFmtId="0" fontId="8" fillId="0" borderId="0" xfId="0" applyFont="1"/>
    <xf numFmtId="0" fontId="9" fillId="5" borderId="12" xfId="0" applyFont="1" applyFill="1" applyBorder="1" applyAlignment="1">
      <alignment horizontal="left" vertical="center"/>
    </xf>
    <xf numFmtId="0" fontId="9" fillId="4" borderId="12" xfId="0" applyFont="1" applyFill="1" applyBorder="1" applyAlignment="1">
      <alignment horizontal="left" vertical="center"/>
    </xf>
    <xf numFmtId="0" fontId="9" fillId="0" borderId="12" xfId="0" applyFont="1" applyFill="1" applyBorder="1" applyAlignment="1">
      <alignment horizontal="left" vertical="center"/>
    </xf>
    <xf numFmtId="0" fontId="0" fillId="0" borderId="0" xfId="0" applyFont="1" applyAlignment="1"/>
    <xf numFmtId="0" fontId="6" fillId="0" borderId="0" xfId="0" applyFont="1" applyAlignment="1">
      <alignment wrapText="1"/>
    </xf>
    <xf numFmtId="0" fontId="0" fillId="0" borderId="0" xfId="0" applyFont="1" applyAlignment="1"/>
    <xf numFmtId="0" fontId="2" fillId="3" borderId="7" xfId="0" applyFont="1" applyFill="1" applyBorder="1" applyAlignment="1">
      <alignment horizontal="left" vertical="center" textRotation="180"/>
    </xf>
    <xf numFmtId="0" fontId="2" fillId="2" borderId="6" xfId="0" applyFont="1" applyFill="1" applyBorder="1" applyAlignment="1">
      <alignment horizontal="left" vertical="center" textRotation="180"/>
    </xf>
    <xf numFmtId="0" fontId="2" fillId="2" borderId="1" xfId="0" applyFont="1" applyFill="1" applyBorder="1" applyAlignment="1">
      <alignment horizontal="center" vertical="center"/>
    </xf>
    <xf numFmtId="0" fontId="3" fillId="0" borderId="3" xfId="0" applyFont="1" applyBorder="1" applyAlignment="1"/>
    <xf numFmtId="0" fontId="3" fillId="0" borderId="2" xfId="0" applyFont="1" applyBorder="1" applyAlignment="1"/>
    <xf numFmtId="0" fontId="2" fillId="2" borderId="3" xfId="0" applyFont="1" applyFill="1" applyBorder="1" applyAlignment="1">
      <alignment horizontal="left" vertical="center"/>
    </xf>
    <xf numFmtId="0" fontId="2" fillId="3" borderId="1" xfId="0" applyFont="1" applyFill="1" applyBorder="1" applyAlignment="1">
      <alignment horizontal="center" vertical="center"/>
    </xf>
    <xf numFmtId="0" fontId="2" fillId="2" borderId="7" xfId="0" applyFont="1" applyFill="1" applyBorder="1" applyAlignment="1">
      <alignment horizontal="left" vertical="center"/>
    </xf>
    <xf numFmtId="0" fontId="3" fillId="0" borderId="4" xfId="0" applyFont="1" applyBorder="1" applyAlignment="1"/>
    <xf numFmtId="0" fontId="2" fillId="2" borderId="6" xfId="0" applyFont="1" applyFill="1" applyBorder="1" applyAlignment="1">
      <alignment horizontal="left"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9" fillId="4" borderId="14" xfId="0" applyFont="1" applyFill="1" applyBorder="1" applyAlignment="1">
      <alignment horizontal="left" vertical="center"/>
    </xf>
    <xf numFmtId="164" fontId="4" fillId="4" borderId="13" xfId="0" applyNumberFormat="1" applyFont="1" applyFill="1" applyBorder="1" applyAlignment="1">
      <alignment horizontal="center" vertical="center"/>
    </xf>
    <xf numFmtId="0" fontId="3" fillId="0" borderId="10" xfId="0" applyFont="1" applyBorder="1" applyAlignment="1"/>
    <xf numFmtId="0" fontId="3" fillId="0" borderId="11" xfId="0" applyFont="1" applyBorder="1" applyAlignment="1"/>
    <xf numFmtId="0" fontId="4" fillId="5" borderId="3" xfId="0" applyFont="1" applyFill="1" applyBorder="1" applyAlignment="1">
      <alignment horizontal="left" vertical="center"/>
    </xf>
    <xf numFmtId="164" fontId="4" fillId="5" borderId="3"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0" fontId="3" fillId="0" borderId="13" xfId="0" applyFont="1" applyBorder="1" applyAlignment="1"/>
    <xf numFmtId="0" fontId="3" fillId="0" borderId="14" xfId="0" applyFont="1" applyBorder="1" applyAlignment="1"/>
  </cellXfs>
  <cellStyles count="1">
    <cellStyle name="Normal" xfId="0" builtinId="0"/>
  </cellStyles>
  <dxfs count="0"/>
  <tableStyles count="0" defaultTableStyle="TableStyleMedium9" defaultPivotStyle="PivotStyleMedium7"/>
  <colors>
    <mruColors>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1028700</xdr:colOff>
      <xdr:row>1</xdr:row>
      <xdr:rowOff>220073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365500" cy="778873"/>
        </a:xfrm>
        <a:prstGeom prst="rect">
          <a:avLst/>
        </a:prstGeom>
      </xdr:spPr>
    </xdr:pic>
    <xdr:clientData/>
  </xdr:twoCellAnchor>
  <xdr:twoCellAnchor>
    <xdr:from>
      <xdr:col>0</xdr:col>
      <xdr:colOff>0</xdr:colOff>
      <xdr:row>45</xdr:row>
      <xdr:rowOff>0</xdr:rowOff>
    </xdr:from>
    <xdr:to>
      <xdr:col>12</xdr:col>
      <xdr:colOff>12700</xdr:colOff>
      <xdr:row>70</xdr:row>
      <xdr:rowOff>50800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1163300"/>
          <a:ext cx="986790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Forecasts listed here represent total return forecasts for primary asset classes, annualized using geometric and arithmetic averages, where applicable. Forecast returns are based on estimates and reflect subjective judgments and assumptions. They are not necessarily indicative of future performance, which could differ substantially. It is not possible to invest in an index.</a:t>
          </a:r>
        </a:p>
        <a:p>
          <a:endParaRPr lang="en-US" sz="700"/>
        </a:p>
        <a:p>
          <a:r>
            <a:rPr lang="en-US" sz="700"/>
            <a:t>IMPORTANT INFORMATION: The information is not intended for distribution or use by any person in any jurisdiction where such distribution would be contrary to local law or regulation. Northern Trust and its affiliates may have positions in and may effect transactions in the markets, contracts and related investments different than described in this information. This information is obtained from sources believed to be reliable, and its accuracy and completeness are not guaranteed. Information does not constitute a recommendation of any investment strategy, is not intended as investment advice and does </a:t>
          </a:r>
        </a:p>
        <a:p>
          <a:endParaRPr lang="en-US" sz="700"/>
        </a:p>
        <a:p>
          <a:r>
            <a:rPr lang="en-US" sz="700"/>
            <a:t>This report is provided for informational purposes only and is not intended to be, and should not be construed as, an offer, solicitation or recommendation with respect to any transaction and should not be treated as legal advice, investment advice or tax advice. Recipients should not rely upon this information as a substitute for obtaining specific legal or tax advice from their own professional legal or tax advisors. Indices and trademarks are the property of their respective owners. Information is subject to change.</a:t>
          </a:r>
        </a:p>
        <a:p>
          <a:endParaRPr lang="en-US" sz="700"/>
        </a:p>
        <a:p>
          <a:r>
            <a:rPr lang="en-US" sz="700"/>
            <a:t>Forward-looking statements and assumptions are Northern Trust’s current estimates or expectations of future events or future results based upon proprietary research and should not be construed as an estimate or promise of results that a portfolio may achieve. Actual results could differ materially from the results indicated by this information.</a:t>
          </a:r>
        </a:p>
        <a:p>
          <a:endParaRPr lang="en-US" sz="700"/>
        </a:p>
        <a:p>
          <a:r>
            <a:rPr lang="en-US" sz="700"/>
            <a:t>Capital Market Assumption (CMA) model expected returns do not show actual performance and are for illustrative purposes only. They do not reflect actual trading, liquidity constraints, fees, expenses, taxes and other factors that could impact the future returns. Stated return expectations may differ from an investor’s actual result. The assumptions, views, techniques and forecasts noted are subject to change without notice.</a:t>
          </a:r>
        </a:p>
        <a:p>
          <a:endParaRPr lang="en-US" sz="700"/>
        </a:p>
        <a:p>
          <a:r>
            <a:rPr lang="en-US" sz="700"/>
            <a:t>This material is directed to professional clients only and is not intended for retail clients. For Asia-Pacific markets, it is directed to institutional investors, expert investors and professional investors only and should not be relied upon by retail investors. For legal and regulatory information about our offices and legal entities, visit northerntrust.com/disclosures. The following information is provided to comply with local disclosure requirements: The Northern Trust Company, London Branch; Northern Trust Global Services Limited; Northern Trust Global Investments Limited; Northern Trust Securities LLP. The following information is provided to comply with Article 9(a) of The Central Bank of the UAE’s Board of Directors Resolution No 57/3/1996 Regarding the Regulation for Representative Offices: Northern Trust Global Services Limited, Abu Dhabi Representative Office. The Northern Trust Company of Saudi Arabia — a Saudi closed joint stock company — Capital SAR 52 million. Licensed by the Capital Market Authority — License No. 12163-26 — C.R.: 1010366439. Northern Trust Global Services Limited Luxembourg Branch, 6 rue Lou Hemmer, L-1748 Senningerberg, Grand-Duché de Luxembourg, Succursale d’une société de droit étranger RCS B129936. Northern Trust Luxembourg Management Company S.A., 6 rue Lou Hemmer, L-1748 Senningerberg, Grand-Duché de Luxembourg, Société anonyme RCS B99167. Northern Trust (Guernsey) Limited (2651)/Northern Trust Fiduciary Services (Guernsey) Limited (29806)/Northern Trust International Fund Administration Services (Guernsey) Limited (15532) Registered Office: Trafalgar Court Les Banques, St Peter Port, Guernsey GY1 3DA. Issued in the United Kingdom by Northern Trust Global Investments Limited.</a:t>
          </a:r>
        </a:p>
        <a:p>
          <a:endParaRPr lang="en-US" sz="700"/>
        </a:p>
        <a:p>
          <a:r>
            <a:rPr lang="en-US" sz="700"/>
            <a:t>© 2020</a:t>
          </a:r>
          <a:r>
            <a:rPr lang="en-US" sz="700" baseline="0"/>
            <a:t> </a:t>
          </a:r>
          <a:r>
            <a:rPr lang="en-US" sz="700"/>
            <a:t>Northern Trust Corporation. Head Office: 50 South La Salle Street, Chicago, Illinois 60603 U.S.A. Incorporated with limited liability in the U.S. Products and services provided by subsidiaries of Northern Trust Corporation may vary in different markets and are offered in accordance with local regulation. For more information, read our legal and regulatory information about individual market offices at northerntrust.com/disclosures. Northern Trust Asset Management is composed of Northern Trust Investments, Inc. Northern Trust Global Investments Limited, Northern Trust Fund Managers (Ireland) Limited, Northern Trust Global Investments Japan, K.K, NT Global Advisors Inc., 50 South Capital Advisors, LLC and investment personnel of The Northern Trust Company of Hong Kong Limited and The Northern Trust Company.</a:t>
          </a:r>
        </a:p>
      </xdr:txBody>
    </xdr:sp>
    <xdr:clientData/>
  </xdr:twoCellAnchor>
  <xdr:twoCellAnchor>
    <xdr:from>
      <xdr:col>3</xdr:col>
      <xdr:colOff>12700</xdr:colOff>
      <xdr:row>0</xdr:row>
      <xdr:rowOff>165100</xdr:rowOff>
    </xdr:from>
    <xdr:to>
      <xdr:col>19</xdr:col>
      <xdr:colOff>215900</xdr:colOff>
      <xdr:row>0</xdr:row>
      <xdr:rowOff>533400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21000" y="165100"/>
          <a:ext cx="11455400" cy="3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rgbClr val="00859B"/>
              </a:solidFill>
              <a:effectLst/>
              <a:latin typeface="+mn-lt"/>
              <a:ea typeface="+mn-ea"/>
              <a:cs typeface="+mn-cs"/>
            </a:rPr>
            <a:t>Capital Market</a:t>
          </a:r>
          <a:r>
            <a:rPr lang="en-US" sz="1600" b="1" i="0" baseline="0">
              <a:solidFill>
                <a:srgbClr val="00859B"/>
              </a:solidFill>
              <a:effectLst/>
              <a:latin typeface="+mn-lt"/>
              <a:ea typeface="+mn-ea"/>
              <a:cs typeface="+mn-cs"/>
            </a:rPr>
            <a:t> Assumptions: Five-Year Assumptions Return / Risk Table &amp; Correlation Matrix</a:t>
          </a:r>
          <a:endParaRPr lang="en-US" sz="1600" b="1" i="0">
            <a:solidFill>
              <a:srgbClr val="00859B"/>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F5541"/>
    <outlinePr summaryBelow="0" summaryRight="0"/>
    <pageSetUpPr fitToPage="1"/>
  </sheetPr>
  <dimension ref="A1:AU995"/>
  <sheetViews>
    <sheetView tabSelected="1" zoomScale="145" zoomScaleNormal="145" workbookViewId="0">
      <selection activeCell="C5" sqref="C5"/>
    </sheetView>
  </sheetViews>
  <sheetFormatPr defaultColWidth="12.7109375" defaultRowHeight="15" customHeight="1"/>
  <cols>
    <col min="1" max="1" width="4.140625" customWidth="1"/>
    <col min="2" max="2" width="4.42578125" customWidth="1"/>
    <col min="3" max="3" width="20.85546875" customWidth="1"/>
    <col min="4" max="4" width="23.85546875" customWidth="1"/>
    <col min="5" max="6" width="10.140625" customWidth="1"/>
    <col min="7" max="8" width="7" customWidth="1"/>
    <col min="9" max="9" width="8.85546875" customWidth="1"/>
    <col min="10" max="10" width="10.140625" customWidth="1"/>
    <col min="11" max="13" width="7" customWidth="1"/>
    <col min="14" max="14" width="8.85546875" customWidth="1"/>
    <col min="15" max="15" width="10.140625" customWidth="1"/>
    <col min="16" max="16" width="4.42578125" customWidth="1"/>
    <col min="17" max="17" width="8.85546875" customWidth="1"/>
    <col min="18" max="18" width="10.140625" customWidth="1"/>
    <col min="19" max="19" width="7" customWidth="1"/>
    <col min="20" max="20" width="8.85546875" customWidth="1"/>
    <col min="21" max="21" width="10.140625" customWidth="1"/>
    <col min="22" max="22" width="7" customWidth="1"/>
    <col min="23" max="23" width="8.85546875" customWidth="1"/>
    <col min="24" max="24" width="10.140625" customWidth="1"/>
    <col min="25" max="26" width="7" customWidth="1"/>
    <col min="27" max="27" width="10.140625" customWidth="1"/>
    <col min="28" max="28" width="10.7109375" customWidth="1"/>
    <col min="29" max="29" width="10.140625" customWidth="1"/>
    <col min="30" max="30" width="9.7109375" customWidth="1"/>
    <col min="31" max="31" width="7.7109375" customWidth="1"/>
    <col min="32" max="33" width="7" customWidth="1"/>
    <col min="34" max="34" width="9.28515625" customWidth="1"/>
    <col min="35" max="36" width="7" customWidth="1"/>
    <col min="37" max="37" width="10.85546875" customWidth="1"/>
    <col min="38" max="38" width="5.42578125" customWidth="1"/>
    <col min="39" max="39" width="8.140625" customWidth="1"/>
    <col min="40" max="40" width="7" customWidth="1"/>
    <col min="41" max="41" width="10.28515625" customWidth="1"/>
    <col min="42" max="42" width="8.7109375" customWidth="1"/>
    <col min="43" max="43" width="10.42578125" customWidth="1"/>
    <col min="44" max="44" width="10.140625" customWidth="1"/>
    <col min="45" max="45" width="11.28515625" customWidth="1"/>
    <col min="46" max="46" width="8" customWidth="1"/>
    <col min="47" max="47" width="7.7109375" customWidth="1"/>
  </cols>
  <sheetData>
    <row r="1" spans="1:47" ht="44.1"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row>
    <row r="2" spans="1:47" ht="19.5" customHeight="1">
      <c r="A2" s="1"/>
      <c r="B2" s="1"/>
      <c r="C2" s="1"/>
      <c r="D2" s="1"/>
      <c r="E2" s="2"/>
      <c r="F2" s="2"/>
      <c r="G2" s="2"/>
      <c r="H2" s="32" t="s">
        <v>0</v>
      </c>
      <c r="I2" s="33"/>
      <c r="J2" s="33"/>
      <c r="K2" s="33"/>
      <c r="L2" s="33"/>
      <c r="M2" s="33"/>
      <c r="N2" s="33"/>
      <c r="O2" s="33"/>
      <c r="P2" s="33"/>
      <c r="Q2" s="33"/>
      <c r="R2" s="33"/>
      <c r="S2" s="33"/>
      <c r="T2" s="33"/>
      <c r="U2" s="33"/>
      <c r="V2" s="33"/>
      <c r="W2" s="33"/>
      <c r="X2" s="33"/>
      <c r="Y2" s="33"/>
      <c r="Z2" s="33"/>
      <c r="AA2" s="33"/>
      <c r="AB2" s="33"/>
      <c r="AC2" s="33"/>
      <c r="AD2" s="34"/>
      <c r="AE2" s="32" t="s">
        <v>1</v>
      </c>
      <c r="AF2" s="33"/>
      <c r="AG2" s="33"/>
      <c r="AH2" s="33"/>
      <c r="AI2" s="33"/>
      <c r="AJ2" s="33"/>
      <c r="AK2" s="33"/>
      <c r="AL2" s="33"/>
      <c r="AM2" s="33"/>
      <c r="AN2" s="33"/>
      <c r="AO2" s="33"/>
      <c r="AP2" s="34"/>
      <c r="AQ2" s="32" t="s">
        <v>2</v>
      </c>
      <c r="AR2" s="33"/>
      <c r="AS2" s="34"/>
      <c r="AT2" s="32" t="s">
        <v>3</v>
      </c>
      <c r="AU2" s="34"/>
    </row>
    <row r="3" spans="1:47" ht="19.5" customHeight="1">
      <c r="A3" s="3"/>
      <c r="B3" s="35"/>
      <c r="C3" s="35"/>
      <c r="D3" s="4"/>
      <c r="E3" s="32" t="s">
        <v>4</v>
      </c>
      <c r="F3" s="33"/>
      <c r="G3" s="34"/>
      <c r="H3" s="36" t="s">
        <v>5</v>
      </c>
      <c r="I3" s="33"/>
      <c r="J3" s="33"/>
      <c r="K3" s="33"/>
      <c r="L3" s="33"/>
      <c r="M3" s="36" t="s">
        <v>6</v>
      </c>
      <c r="N3" s="33"/>
      <c r="O3" s="33"/>
      <c r="P3" s="36" t="s">
        <v>7</v>
      </c>
      <c r="Q3" s="33"/>
      <c r="R3" s="33"/>
      <c r="S3" s="36" t="s">
        <v>8</v>
      </c>
      <c r="T3" s="33"/>
      <c r="U3" s="33"/>
      <c r="V3" s="36" t="s">
        <v>9</v>
      </c>
      <c r="W3" s="33"/>
      <c r="X3" s="33"/>
      <c r="Y3" s="33"/>
      <c r="Z3" s="36" t="s">
        <v>10</v>
      </c>
      <c r="AA3" s="33"/>
      <c r="AB3" s="36" t="s">
        <v>11</v>
      </c>
      <c r="AC3" s="33"/>
      <c r="AD3" s="33"/>
      <c r="AE3" s="36" t="s">
        <v>12</v>
      </c>
      <c r="AF3" s="33"/>
      <c r="AG3" s="33"/>
      <c r="AH3" s="33"/>
      <c r="AI3" s="33"/>
      <c r="AJ3" s="33"/>
      <c r="AK3" s="33"/>
      <c r="AL3" s="36" t="s">
        <v>13</v>
      </c>
      <c r="AM3" s="33"/>
      <c r="AN3" s="33"/>
      <c r="AO3" s="33"/>
      <c r="AP3" s="36" t="s">
        <v>11</v>
      </c>
      <c r="AQ3" s="33"/>
      <c r="AR3" s="33"/>
      <c r="AS3" s="33"/>
      <c r="AT3" s="33"/>
      <c r="AU3" s="33"/>
    </row>
    <row r="4" spans="1:47" ht="19.5" customHeight="1">
      <c r="A4" s="37" t="s">
        <v>14</v>
      </c>
      <c r="B4" s="38"/>
      <c r="C4" s="38"/>
      <c r="D4" s="39" t="s">
        <v>15</v>
      </c>
      <c r="E4" s="40" t="s">
        <v>16</v>
      </c>
      <c r="F4" s="5" t="s">
        <v>17</v>
      </c>
      <c r="G4" s="6" t="s">
        <v>18</v>
      </c>
      <c r="H4" s="7" t="s">
        <v>19</v>
      </c>
      <c r="I4" s="41" t="s">
        <v>20</v>
      </c>
      <c r="J4" s="41" t="s">
        <v>21</v>
      </c>
      <c r="K4" s="41" t="s">
        <v>22</v>
      </c>
      <c r="L4" s="8" t="s">
        <v>23</v>
      </c>
      <c r="M4" s="41" t="s">
        <v>19</v>
      </c>
      <c r="N4" s="41" t="s">
        <v>20</v>
      </c>
      <c r="O4" s="8" t="s">
        <v>21</v>
      </c>
      <c r="P4" s="41" t="s">
        <v>19</v>
      </c>
      <c r="Q4" s="41" t="s">
        <v>20</v>
      </c>
      <c r="R4" s="8" t="s">
        <v>21</v>
      </c>
      <c r="S4" s="41" t="s">
        <v>19</v>
      </c>
      <c r="T4" s="41" t="s">
        <v>20</v>
      </c>
      <c r="U4" s="8" t="s">
        <v>21</v>
      </c>
      <c r="V4" s="41" t="s">
        <v>19</v>
      </c>
      <c r="W4" s="41" t="s">
        <v>20</v>
      </c>
      <c r="X4" s="41" t="s">
        <v>21</v>
      </c>
      <c r="Y4" s="8" t="s">
        <v>22</v>
      </c>
      <c r="Z4" s="41" t="s">
        <v>19</v>
      </c>
      <c r="AA4" s="8" t="s">
        <v>21</v>
      </c>
      <c r="AB4" s="41" t="s">
        <v>24</v>
      </c>
      <c r="AC4" s="41" t="s">
        <v>25</v>
      </c>
      <c r="AD4" s="8" t="s">
        <v>26</v>
      </c>
      <c r="AE4" s="41" t="s">
        <v>5</v>
      </c>
      <c r="AF4" s="41" t="s">
        <v>6</v>
      </c>
      <c r="AG4" s="41" t="s">
        <v>7</v>
      </c>
      <c r="AH4" s="41" t="s">
        <v>27</v>
      </c>
      <c r="AI4" s="41" t="s">
        <v>9</v>
      </c>
      <c r="AJ4" s="41" t="s">
        <v>28</v>
      </c>
      <c r="AK4" s="8" t="s">
        <v>12</v>
      </c>
      <c r="AL4" s="41" t="s">
        <v>29</v>
      </c>
      <c r="AM4" s="41" t="s">
        <v>30</v>
      </c>
      <c r="AN4" s="41" t="s">
        <v>31</v>
      </c>
      <c r="AO4" s="8" t="s">
        <v>32</v>
      </c>
      <c r="AP4" s="41" t="s">
        <v>33</v>
      </c>
      <c r="AQ4" s="41" t="s">
        <v>34</v>
      </c>
      <c r="AR4" s="41" t="s">
        <v>35</v>
      </c>
      <c r="AS4" s="41" t="s">
        <v>36</v>
      </c>
      <c r="AT4" s="41" t="s">
        <v>37</v>
      </c>
      <c r="AU4" s="41" t="s">
        <v>38</v>
      </c>
    </row>
    <row r="5" spans="1:47" ht="19.5" customHeight="1">
      <c r="A5" s="31" t="s">
        <v>0</v>
      </c>
      <c r="B5" s="30" t="s">
        <v>5</v>
      </c>
      <c r="C5" s="9" t="s">
        <v>19</v>
      </c>
      <c r="D5" s="42" t="s">
        <v>39</v>
      </c>
      <c r="E5" s="43">
        <v>0.1</v>
      </c>
      <c r="F5" s="10">
        <f t="shared" ref="F5:F44" si="0">+E5+0.005*G5^2</f>
        <v>0.10096485913372966</v>
      </c>
      <c r="G5" s="11">
        <v>0.43928558677235341</v>
      </c>
      <c r="H5" s="12">
        <v>1</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3"/>
    </row>
    <row r="6" spans="1:47" ht="19.5" customHeight="1">
      <c r="A6" s="44"/>
      <c r="B6" s="45"/>
      <c r="C6" s="46" t="s">
        <v>20</v>
      </c>
      <c r="D6" s="24" t="s">
        <v>40</v>
      </c>
      <c r="E6" s="14">
        <v>2.4</v>
      </c>
      <c r="F6" s="47">
        <f t="shared" si="0"/>
        <v>2.5704624014093587</v>
      </c>
      <c r="G6" s="15">
        <v>5.8388766284167835</v>
      </c>
      <c r="H6" s="48">
        <v>1.9944006492180373E-2</v>
      </c>
      <c r="I6" s="48">
        <v>1</v>
      </c>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16"/>
    </row>
    <row r="7" spans="1:47" ht="19.5" customHeight="1">
      <c r="A7" s="44"/>
      <c r="B7" s="45"/>
      <c r="C7" s="49" t="s">
        <v>21</v>
      </c>
      <c r="D7" s="25" t="s">
        <v>41</v>
      </c>
      <c r="E7" s="17">
        <v>2.2999999999999998</v>
      </c>
      <c r="F7" s="50">
        <f t="shared" si="0"/>
        <v>2.3575099091962373</v>
      </c>
      <c r="G7" s="18">
        <v>3.3914571852298927</v>
      </c>
      <c r="H7" s="51">
        <v>4.1838756809137609E-2</v>
      </c>
      <c r="I7" s="51">
        <v>0.79383473202167887</v>
      </c>
      <c r="J7" s="51">
        <v>1</v>
      </c>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19"/>
    </row>
    <row r="8" spans="1:47" ht="19.5" customHeight="1">
      <c r="A8" s="44"/>
      <c r="B8" s="45"/>
      <c r="C8" s="46" t="s">
        <v>22</v>
      </c>
      <c r="D8" s="24" t="s">
        <v>42</v>
      </c>
      <c r="E8" s="14">
        <v>5.5</v>
      </c>
      <c r="F8" s="47">
        <f t="shared" si="0"/>
        <v>5.9206359574447465</v>
      </c>
      <c r="G8" s="15">
        <v>9.1720876298119478</v>
      </c>
      <c r="H8" s="48">
        <v>-9.5631110904127084E-2</v>
      </c>
      <c r="I8" s="48">
        <v>0.35246308820179956</v>
      </c>
      <c r="J8" s="48">
        <v>0.21873495430952519</v>
      </c>
      <c r="K8" s="48">
        <v>1</v>
      </c>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16"/>
    </row>
    <row r="9" spans="1:47" ht="19.5" customHeight="1">
      <c r="A9" s="44"/>
      <c r="B9" s="52"/>
      <c r="C9" s="49" t="s">
        <v>23</v>
      </c>
      <c r="D9" s="25" t="s">
        <v>43</v>
      </c>
      <c r="E9" s="17">
        <v>2.6</v>
      </c>
      <c r="F9" s="50">
        <f t="shared" si="0"/>
        <v>2.6434691372352486</v>
      </c>
      <c r="G9" s="18">
        <v>2.9485297093720662</v>
      </c>
      <c r="H9" s="51">
        <v>1.4080755369829544E-2</v>
      </c>
      <c r="I9" s="51">
        <v>0.60337457564479435</v>
      </c>
      <c r="J9" s="51">
        <v>0.73919988693064764</v>
      </c>
      <c r="K9" s="51">
        <v>0.26479122446107528</v>
      </c>
      <c r="L9" s="51">
        <v>1</v>
      </c>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19"/>
    </row>
    <row r="10" spans="1:47" ht="19.5" customHeight="1">
      <c r="A10" s="44"/>
      <c r="B10" s="30" t="s">
        <v>6</v>
      </c>
      <c r="C10" s="46" t="s">
        <v>19</v>
      </c>
      <c r="D10" s="24" t="s">
        <v>44</v>
      </c>
      <c r="E10" s="14">
        <v>-0.5</v>
      </c>
      <c r="F10" s="47">
        <f t="shared" si="0"/>
        <v>-2.7466444448018879E-2</v>
      </c>
      <c r="G10" s="15">
        <v>9.7214562237555864</v>
      </c>
      <c r="H10" s="48">
        <v>9.8475295929887838E-2</v>
      </c>
      <c r="I10" s="48">
        <v>0.35824451569291937</v>
      </c>
      <c r="J10" s="48">
        <v>0.22765167598212829</v>
      </c>
      <c r="K10" s="48">
        <v>0.37201618163278988</v>
      </c>
      <c r="L10" s="48">
        <v>0.10597328279672866</v>
      </c>
      <c r="M10" s="48">
        <v>1</v>
      </c>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16"/>
    </row>
    <row r="11" spans="1:47" ht="19.5" customHeight="1">
      <c r="A11" s="44"/>
      <c r="B11" s="45"/>
      <c r="C11" s="49" t="s">
        <v>20</v>
      </c>
      <c r="D11" s="25" t="s">
        <v>45</v>
      </c>
      <c r="E11" s="17">
        <v>1.5</v>
      </c>
      <c r="F11" s="50">
        <f t="shared" si="0"/>
        <v>2.2070026671944616</v>
      </c>
      <c r="G11" s="18">
        <v>11.891195626970918</v>
      </c>
      <c r="H11" s="51">
        <v>5.0041435012307352E-2</v>
      </c>
      <c r="I11" s="51">
        <v>0.53523898152548055</v>
      </c>
      <c r="J11" s="51">
        <v>0.42471302002616929</v>
      </c>
      <c r="K11" s="51">
        <v>0.48221559520480078</v>
      </c>
      <c r="L11" s="51">
        <v>0.28676815812231188</v>
      </c>
      <c r="M11" s="51">
        <v>0.90344854684453335</v>
      </c>
      <c r="N11" s="51">
        <v>1</v>
      </c>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19"/>
    </row>
    <row r="12" spans="1:47" ht="19.5" customHeight="1">
      <c r="A12" s="44"/>
      <c r="B12" s="52"/>
      <c r="C12" s="46" t="s">
        <v>21</v>
      </c>
      <c r="D12" s="24" t="s">
        <v>46</v>
      </c>
      <c r="E12" s="14">
        <v>1</v>
      </c>
      <c r="F12" s="47">
        <f t="shared" si="0"/>
        <v>1.5231168910709387</v>
      </c>
      <c r="G12" s="15">
        <v>10.228556995695323</v>
      </c>
      <c r="H12" s="48">
        <v>4.353926518599896E-2</v>
      </c>
      <c r="I12" s="48">
        <v>0.48887317777314193</v>
      </c>
      <c r="J12" s="48">
        <v>0.43395473578128063</v>
      </c>
      <c r="K12" s="48">
        <v>0.40253609536004675</v>
      </c>
      <c r="L12" s="48">
        <v>0.28586442306693255</v>
      </c>
      <c r="M12" s="48">
        <v>0.94264245725735374</v>
      </c>
      <c r="N12" s="48">
        <v>0.96717472639717883</v>
      </c>
      <c r="O12" s="48">
        <v>1</v>
      </c>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16"/>
    </row>
    <row r="13" spans="1:47" ht="19.5" customHeight="1">
      <c r="A13" s="44"/>
      <c r="B13" s="30" t="s">
        <v>7</v>
      </c>
      <c r="C13" s="49" t="s">
        <v>19</v>
      </c>
      <c r="D13" s="25" t="s">
        <v>47</v>
      </c>
      <c r="E13" s="17">
        <v>-0.1</v>
      </c>
      <c r="F13" s="50">
        <f t="shared" si="0"/>
        <v>0.32089579122610679</v>
      </c>
      <c r="G13" s="18">
        <v>9.1749200675112892</v>
      </c>
      <c r="H13" s="51">
        <v>3.9779021889609197E-2</v>
      </c>
      <c r="I13" s="51">
        <v>0.36201050367832749</v>
      </c>
      <c r="J13" s="51">
        <v>0.42326374914643899</v>
      </c>
      <c r="K13" s="51">
        <v>-6.8448171622678564E-2</v>
      </c>
      <c r="L13" s="51">
        <v>0.37894056897920664</v>
      </c>
      <c r="M13" s="51">
        <v>0.218775505713839</v>
      </c>
      <c r="N13" s="51">
        <v>0.22784798361388689</v>
      </c>
      <c r="O13" s="51">
        <v>0.26933694424912419</v>
      </c>
      <c r="P13" s="51">
        <v>1</v>
      </c>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19"/>
    </row>
    <row r="14" spans="1:47" ht="19.5" customHeight="1">
      <c r="A14" s="44"/>
      <c r="B14" s="45"/>
      <c r="C14" s="46" t="s">
        <v>20</v>
      </c>
      <c r="D14" s="24" t="s">
        <v>48</v>
      </c>
      <c r="E14" s="14">
        <v>0.5</v>
      </c>
      <c r="F14" s="47">
        <f t="shared" si="0"/>
        <v>0.99884731412005456</v>
      </c>
      <c r="G14" s="15">
        <v>9.9884664901080242</v>
      </c>
      <c r="H14" s="48">
        <v>-6.9943236974010625E-3</v>
      </c>
      <c r="I14" s="48">
        <v>0.55128559716199343</v>
      </c>
      <c r="J14" s="48">
        <v>0.53131929823677815</v>
      </c>
      <c r="K14" s="48">
        <v>0.17339352502129246</v>
      </c>
      <c r="L14" s="48">
        <v>0.44939239464916181</v>
      </c>
      <c r="M14" s="48">
        <v>0.31737195802102425</v>
      </c>
      <c r="N14" s="48">
        <v>0.38311620467355079</v>
      </c>
      <c r="O14" s="48">
        <v>0.38572895518747252</v>
      </c>
      <c r="P14" s="48">
        <v>0.89831870034832617</v>
      </c>
      <c r="Q14" s="48">
        <v>1</v>
      </c>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16"/>
    </row>
    <row r="15" spans="1:47" ht="19.5" customHeight="1">
      <c r="A15" s="44"/>
      <c r="B15" s="52"/>
      <c r="C15" s="49" t="s">
        <v>21</v>
      </c>
      <c r="D15" s="25" t="s">
        <v>49</v>
      </c>
      <c r="E15" s="17">
        <v>0.2</v>
      </c>
      <c r="F15" s="50">
        <f t="shared" si="0"/>
        <v>0.6947542732056442</v>
      </c>
      <c r="G15" s="18">
        <v>9.9474044172904144</v>
      </c>
      <c r="H15" s="51">
        <v>2.92964264635973E-2</v>
      </c>
      <c r="I15" s="51">
        <v>0.40145786146055701</v>
      </c>
      <c r="J15" s="51">
        <v>0.48185711325683106</v>
      </c>
      <c r="K15" s="51">
        <v>-6.4247327454684366E-2</v>
      </c>
      <c r="L15" s="51">
        <v>0.41849445073799119</v>
      </c>
      <c r="M15" s="51">
        <v>0.21895230343519603</v>
      </c>
      <c r="N15" s="51">
        <v>0.25082776879582269</v>
      </c>
      <c r="O15" s="51">
        <v>0.29355930510565864</v>
      </c>
      <c r="P15" s="51">
        <v>0.98187341796496941</v>
      </c>
      <c r="Q15" s="51">
        <v>0.90533482407545052</v>
      </c>
      <c r="R15" s="51">
        <v>1</v>
      </c>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19"/>
    </row>
    <row r="16" spans="1:47" ht="19.5" customHeight="1">
      <c r="A16" s="44"/>
      <c r="B16" s="30" t="s">
        <v>8</v>
      </c>
      <c r="C16" s="46" t="s">
        <v>19</v>
      </c>
      <c r="D16" s="24" t="s">
        <v>50</v>
      </c>
      <c r="E16" s="14">
        <v>0.1</v>
      </c>
      <c r="F16" s="47">
        <f t="shared" si="0"/>
        <v>0.50018951559476399</v>
      </c>
      <c r="G16" s="15">
        <v>8.9463905078502357</v>
      </c>
      <c r="H16" s="48">
        <v>9.1829049090112955E-2</v>
      </c>
      <c r="I16" s="48">
        <v>0.20421040433861221</v>
      </c>
      <c r="J16" s="48">
        <v>8.3063483580178197E-4</v>
      </c>
      <c r="K16" s="48">
        <v>0.41883432858349162</v>
      </c>
      <c r="L16" s="48">
        <v>-9.2986635547528829E-3</v>
      </c>
      <c r="M16" s="48">
        <v>0.6143456974178545</v>
      </c>
      <c r="N16" s="48">
        <v>0.54602942051299097</v>
      </c>
      <c r="O16" s="48">
        <v>0.55857780662261036</v>
      </c>
      <c r="P16" s="48">
        <v>1.340300918914949E-2</v>
      </c>
      <c r="Q16" s="48">
        <v>9.7563883688178851E-2</v>
      </c>
      <c r="R16" s="48">
        <v>-1.2999163183136674E-2</v>
      </c>
      <c r="S16" s="48">
        <v>1</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16"/>
    </row>
    <row r="17" spans="1:47" ht="19.5" customHeight="1">
      <c r="A17" s="44"/>
      <c r="B17" s="45"/>
      <c r="C17" s="49" t="s">
        <v>20</v>
      </c>
      <c r="D17" s="25" t="s">
        <v>51</v>
      </c>
      <c r="E17" s="17">
        <v>1.3</v>
      </c>
      <c r="F17" s="50">
        <f t="shared" si="0"/>
        <v>1.8825733571798371</v>
      </c>
      <c r="G17" s="18">
        <v>10.794196192212157</v>
      </c>
      <c r="H17" s="51">
        <v>1.4249549796310578E-2</v>
      </c>
      <c r="I17" s="51">
        <v>0.58462382351740205</v>
      </c>
      <c r="J17" s="51">
        <v>0.42989194650716478</v>
      </c>
      <c r="K17" s="51">
        <v>0.51537325481889495</v>
      </c>
      <c r="L17" s="51">
        <v>0.30852215201602101</v>
      </c>
      <c r="M17" s="51">
        <v>0.5336389110472356</v>
      </c>
      <c r="N17" s="51">
        <v>0.62019141042201331</v>
      </c>
      <c r="O17" s="51">
        <v>0.60178677032434436</v>
      </c>
      <c r="P17" s="51">
        <v>0.15181450270146579</v>
      </c>
      <c r="Q17" s="51">
        <v>0.32380706406492288</v>
      </c>
      <c r="R17" s="51">
        <v>0.17762236567919612</v>
      </c>
      <c r="S17" s="51">
        <v>0.64330796304313809</v>
      </c>
      <c r="T17" s="51">
        <v>1</v>
      </c>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19"/>
    </row>
    <row r="18" spans="1:47" ht="19.5" customHeight="1">
      <c r="A18" s="44"/>
      <c r="B18" s="52"/>
      <c r="C18" s="46" t="s">
        <v>21</v>
      </c>
      <c r="D18" s="24" t="s">
        <v>52</v>
      </c>
      <c r="E18" s="14">
        <v>1.3</v>
      </c>
      <c r="F18" s="47">
        <f t="shared" si="0"/>
        <v>1.7348982294943176</v>
      </c>
      <c r="G18" s="15">
        <v>9.3262878949163639</v>
      </c>
      <c r="H18" s="48">
        <v>1.0936051157679561E-2</v>
      </c>
      <c r="I18" s="48">
        <v>0.48226359925599338</v>
      </c>
      <c r="J18" s="48">
        <v>0.40019478896884514</v>
      </c>
      <c r="K18" s="48">
        <v>0.43348941925945045</v>
      </c>
      <c r="L18" s="48">
        <v>0.25537553575380117</v>
      </c>
      <c r="M18" s="48">
        <v>0.57029846886074909</v>
      </c>
      <c r="N18" s="48">
        <v>0.62718184980209768</v>
      </c>
      <c r="O18" s="48">
        <v>0.64486683077763296</v>
      </c>
      <c r="P18" s="48">
        <v>0.15039210221662727</v>
      </c>
      <c r="Q18" s="48">
        <v>0.26217950990317768</v>
      </c>
      <c r="R18" s="48">
        <v>0.16416612663887931</v>
      </c>
      <c r="S18" s="48">
        <v>0.82369614137891445</v>
      </c>
      <c r="T18" s="48">
        <v>0.85503044453798471</v>
      </c>
      <c r="U18" s="48">
        <v>1</v>
      </c>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16"/>
    </row>
    <row r="19" spans="1:47" ht="19.5" customHeight="1">
      <c r="A19" s="44"/>
      <c r="B19" s="30" t="s">
        <v>9</v>
      </c>
      <c r="C19" s="49" t="s">
        <v>19</v>
      </c>
      <c r="D19" s="25" t="s">
        <v>53</v>
      </c>
      <c r="E19" s="17">
        <v>0.2</v>
      </c>
      <c r="F19" s="50">
        <f t="shared" si="0"/>
        <v>0.64456956572849622</v>
      </c>
      <c r="G19" s="18">
        <v>9.4294174340570613</v>
      </c>
      <c r="H19" s="51">
        <v>0.10602210761815983</v>
      </c>
      <c r="I19" s="51">
        <v>0.26994672115842272</v>
      </c>
      <c r="J19" s="51">
        <v>0.10104801271959311</v>
      </c>
      <c r="K19" s="51">
        <v>0.58917540512959476</v>
      </c>
      <c r="L19" s="51">
        <v>7.7145536275239429E-2</v>
      </c>
      <c r="M19" s="51">
        <v>0.55905176238166154</v>
      </c>
      <c r="N19" s="51">
        <v>0.56501197843910744</v>
      </c>
      <c r="O19" s="51">
        <v>0.52931085142998191</v>
      </c>
      <c r="P19" s="51">
        <v>4.7551891104295495E-2</v>
      </c>
      <c r="Q19" s="51">
        <v>0.16324402430276877</v>
      </c>
      <c r="R19" s="51">
        <v>2.8373801583332959E-2</v>
      </c>
      <c r="S19" s="51">
        <v>0.53052261867128181</v>
      </c>
      <c r="T19" s="51">
        <v>0.40570381404502504</v>
      </c>
      <c r="U19" s="51">
        <v>0.440331308163385</v>
      </c>
      <c r="V19" s="51">
        <v>1</v>
      </c>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19"/>
    </row>
    <row r="20" spans="1:47" ht="19.5" customHeight="1">
      <c r="A20" s="44"/>
      <c r="B20" s="45"/>
      <c r="C20" s="46" t="s">
        <v>20</v>
      </c>
      <c r="D20" s="24" t="s">
        <v>54</v>
      </c>
      <c r="E20" s="14">
        <v>2.2000000000000002</v>
      </c>
      <c r="F20" s="47">
        <f t="shared" si="0"/>
        <v>2.9685324890974094</v>
      </c>
      <c r="G20" s="15">
        <v>12.397842466311705</v>
      </c>
      <c r="H20" s="48">
        <v>2.3803073740491214E-2</v>
      </c>
      <c r="I20" s="48">
        <v>0.62879657628197316</v>
      </c>
      <c r="J20" s="48">
        <v>0.41849302853939885</v>
      </c>
      <c r="K20" s="48">
        <v>0.64608776808286628</v>
      </c>
      <c r="L20" s="48">
        <v>0.30038348400744985</v>
      </c>
      <c r="M20" s="48">
        <v>0.51940018728433812</v>
      </c>
      <c r="N20" s="48">
        <v>0.64121684294434211</v>
      </c>
      <c r="O20" s="48">
        <v>0.57777001619036805</v>
      </c>
      <c r="P20" s="48">
        <v>0.15037385164766864</v>
      </c>
      <c r="Q20" s="48">
        <v>0.3502398347199292</v>
      </c>
      <c r="R20" s="48">
        <v>0.16586924948986548</v>
      </c>
      <c r="S20" s="48">
        <v>0.4105020982081552</v>
      </c>
      <c r="T20" s="48">
        <v>0.5920562759415765</v>
      </c>
      <c r="U20" s="48">
        <v>0.53603565047812107</v>
      </c>
      <c r="V20" s="48">
        <v>0.7757137625906162</v>
      </c>
      <c r="W20" s="48">
        <v>1</v>
      </c>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16"/>
    </row>
    <row r="21" spans="1:47" ht="19.5" customHeight="1">
      <c r="A21" s="44"/>
      <c r="B21" s="45"/>
      <c r="C21" s="49" t="s">
        <v>21</v>
      </c>
      <c r="D21" s="25" t="s">
        <v>55</v>
      </c>
      <c r="E21" s="17">
        <v>1.9</v>
      </c>
      <c r="F21" s="50">
        <f t="shared" si="0"/>
        <v>2.3558048690813806</v>
      </c>
      <c r="G21" s="18">
        <v>9.5478256067167546</v>
      </c>
      <c r="H21" s="51">
        <v>7.0683927813144046E-2</v>
      </c>
      <c r="I21" s="51">
        <v>0.4997632025265602</v>
      </c>
      <c r="J21" s="51">
        <v>0.39598873132211859</v>
      </c>
      <c r="K21" s="51">
        <v>0.63481930073530757</v>
      </c>
      <c r="L21" s="51">
        <v>0.30200686014592143</v>
      </c>
      <c r="M21" s="51">
        <v>0.56807622728436136</v>
      </c>
      <c r="N21" s="51">
        <v>0.65275408311297378</v>
      </c>
      <c r="O21" s="51">
        <v>0.6225937887967975</v>
      </c>
      <c r="P21" s="51">
        <v>0.16770651445630697</v>
      </c>
      <c r="Q21" s="51">
        <v>0.31435630206025944</v>
      </c>
      <c r="R21" s="51">
        <v>0.175050941233407</v>
      </c>
      <c r="S21" s="51">
        <v>0.47903537157612375</v>
      </c>
      <c r="T21" s="51">
        <v>0.53068229530068234</v>
      </c>
      <c r="U21" s="51">
        <v>0.55031331798515415</v>
      </c>
      <c r="V21" s="51">
        <v>0.92863458694932421</v>
      </c>
      <c r="W21" s="51">
        <v>0.88608817627021352</v>
      </c>
      <c r="X21" s="51">
        <v>1</v>
      </c>
      <c r="Y21" s="51"/>
      <c r="Z21" s="51"/>
      <c r="AA21" s="51"/>
      <c r="AB21" s="51"/>
      <c r="AC21" s="51"/>
      <c r="AD21" s="51"/>
      <c r="AE21" s="51"/>
      <c r="AF21" s="51"/>
      <c r="AG21" s="51"/>
      <c r="AH21" s="51"/>
      <c r="AI21" s="51"/>
      <c r="AJ21" s="51"/>
      <c r="AK21" s="51"/>
      <c r="AL21" s="51"/>
      <c r="AM21" s="51"/>
      <c r="AN21" s="51"/>
      <c r="AO21" s="51"/>
      <c r="AP21" s="51"/>
      <c r="AQ21" s="51"/>
      <c r="AR21" s="51"/>
      <c r="AS21" s="51"/>
      <c r="AT21" s="51"/>
      <c r="AU21" s="19"/>
    </row>
    <row r="22" spans="1:47" ht="19.5" customHeight="1">
      <c r="A22" s="44"/>
      <c r="B22" s="52"/>
      <c r="C22" s="46" t="s">
        <v>22</v>
      </c>
      <c r="D22" s="24" t="s">
        <v>56</v>
      </c>
      <c r="E22" s="14">
        <v>5.2</v>
      </c>
      <c r="F22" s="47">
        <f t="shared" si="0"/>
        <v>5.9917857457014918</v>
      </c>
      <c r="G22" s="15">
        <v>12.584003700742393</v>
      </c>
      <c r="H22" s="48">
        <v>2.1860933478842458E-2</v>
      </c>
      <c r="I22" s="48">
        <v>0.28857746642951215</v>
      </c>
      <c r="J22" s="48">
        <v>0.18814551041690664</v>
      </c>
      <c r="K22" s="48">
        <v>0.6467773940383551</v>
      </c>
      <c r="L22" s="48">
        <v>8.4522638062127425E-2</v>
      </c>
      <c r="M22" s="48">
        <v>0.55206726086925717</v>
      </c>
      <c r="N22" s="48">
        <v>0.59827437433158914</v>
      </c>
      <c r="O22" s="48">
        <v>0.56596012267852436</v>
      </c>
      <c r="P22" s="48">
        <v>2.288925606310948E-2</v>
      </c>
      <c r="Q22" s="48">
        <v>0.14790602684148529</v>
      </c>
      <c r="R22" s="48">
        <v>1.8721487205253705E-2</v>
      </c>
      <c r="S22" s="48">
        <v>0.52048131331385383</v>
      </c>
      <c r="T22" s="48">
        <v>0.47062881153733349</v>
      </c>
      <c r="U22" s="48">
        <v>0.52368175751904322</v>
      </c>
      <c r="V22" s="48">
        <v>0.87585517787461287</v>
      </c>
      <c r="W22" s="48">
        <v>0.76085135605181753</v>
      </c>
      <c r="X22" s="48">
        <v>0.87466801226507029</v>
      </c>
      <c r="Y22" s="48">
        <v>1</v>
      </c>
      <c r="Z22" s="48"/>
      <c r="AA22" s="48"/>
      <c r="AB22" s="48"/>
      <c r="AC22" s="48"/>
      <c r="AD22" s="48"/>
      <c r="AE22" s="48"/>
      <c r="AF22" s="48"/>
      <c r="AG22" s="48"/>
      <c r="AH22" s="48"/>
      <c r="AI22" s="48"/>
      <c r="AJ22" s="48"/>
      <c r="AK22" s="48"/>
      <c r="AL22" s="48"/>
      <c r="AM22" s="48"/>
      <c r="AN22" s="48"/>
      <c r="AO22" s="48"/>
      <c r="AP22" s="48"/>
      <c r="AQ22" s="48"/>
      <c r="AR22" s="48"/>
      <c r="AS22" s="48"/>
      <c r="AT22" s="48"/>
      <c r="AU22" s="16"/>
    </row>
    <row r="23" spans="1:47" ht="19.5" customHeight="1">
      <c r="A23" s="44"/>
      <c r="B23" s="30" t="s">
        <v>10</v>
      </c>
      <c r="C23" s="49" t="s">
        <v>19</v>
      </c>
      <c r="D23" s="26" t="s">
        <v>57</v>
      </c>
      <c r="E23" s="17">
        <v>0.2</v>
      </c>
      <c r="F23" s="50">
        <f t="shared" si="0"/>
        <v>0.9945171056432609</v>
      </c>
      <c r="G23" s="18">
        <v>12.605690029849702</v>
      </c>
      <c r="H23" s="51">
        <v>3.7599772819694205E-2</v>
      </c>
      <c r="I23" s="51">
        <v>0.42286114576837586</v>
      </c>
      <c r="J23" s="51">
        <v>0.23649278580557795</v>
      </c>
      <c r="K23" s="51">
        <v>0.58036728820585792</v>
      </c>
      <c r="L23" s="51">
        <v>0.12315519380086896</v>
      </c>
      <c r="M23" s="51">
        <v>0.71153363814984183</v>
      </c>
      <c r="N23" s="51">
        <v>0.69777859697242262</v>
      </c>
      <c r="O23" s="51">
        <v>0.68571297134951092</v>
      </c>
      <c r="P23" s="51">
        <v>0.12136516102962679</v>
      </c>
      <c r="Q23" s="51">
        <v>0.26963922613173291</v>
      </c>
      <c r="R23" s="51">
        <v>0.11504897152008428</v>
      </c>
      <c r="S23" s="51">
        <v>0.56276198084442253</v>
      </c>
      <c r="T23" s="51">
        <v>0.53008043434551988</v>
      </c>
      <c r="U23" s="51">
        <v>0.55414538640067479</v>
      </c>
      <c r="V23" s="51">
        <v>0.72830654426960995</v>
      </c>
      <c r="W23" s="51">
        <v>0.73049987565887531</v>
      </c>
      <c r="X23" s="51">
        <v>0.74484209127562628</v>
      </c>
      <c r="Y23" s="51">
        <v>0.73575269084863637</v>
      </c>
      <c r="Z23" s="51">
        <v>1</v>
      </c>
      <c r="AA23" s="51"/>
      <c r="AB23" s="51"/>
      <c r="AC23" s="51"/>
      <c r="AD23" s="51"/>
      <c r="AE23" s="51"/>
      <c r="AF23" s="51"/>
      <c r="AG23" s="51"/>
      <c r="AH23" s="51"/>
      <c r="AI23" s="51"/>
      <c r="AJ23" s="51"/>
      <c r="AK23" s="51"/>
      <c r="AL23" s="51"/>
      <c r="AM23" s="51"/>
      <c r="AN23" s="51"/>
      <c r="AO23" s="51"/>
      <c r="AP23" s="51"/>
      <c r="AQ23" s="51"/>
      <c r="AR23" s="51"/>
      <c r="AS23" s="51"/>
      <c r="AT23" s="51"/>
      <c r="AU23" s="19"/>
    </row>
    <row r="24" spans="1:47" ht="19.5" customHeight="1">
      <c r="A24" s="44"/>
      <c r="B24" s="52"/>
      <c r="C24" s="46" t="s">
        <v>21</v>
      </c>
      <c r="D24" s="24" t="s">
        <v>58</v>
      </c>
      <c r="E24" s="14">
        <v>1.2</v>
      </c>
      <c r="F24" s="47">
        <f t="shared" si="0"/>
        <v>1.9038356328753607</v>
      </c>
      <c r="G24" s="15">
        <v>11.864532294830342</v>
      </c>
      <c r="H24" s="48">
        <v>2.2328364783690838E-2</v>
      </c>
      <c r="I24" s="48">
        <v>0.5704355358965012</v>
      </c>
      <c r="J24" s="48">
        <v>0.43717210069078732</v>
      </c>
      <c r="K24" s="48">
        <v>0.54526206247865106</v>
      </c>
      <c r="L24" s="48">
        <v>0.2870113271942587</v>
      </c>
      <c r="M24" s="48">
        <v>0.7085835080182985</v>
      </c>
      <c r="N24" s="48">
        <v>0.73880753153105594</v>
      </c>
      <c r="O24" s="48">
        <v>0.73832239281835654</v>
      </c>
      <c r="P24" s="48">
        <v>0.25684625882909801</v>
      </c>
      <c r="Q24" s="48">
        <v>0.40921394200406153</v>
      </c>
      <c r="R24" s="48">
        <v>0.26551344467287602</v>
      </c>
      <c r="S24" s="48">
        <v>0.50210458485816689</v>
      </c>
      <c r="T24" s="48">
        <v>0.59216976561288182</v>
      </c>
      <c r="U24" s="48">
        <v>0.60356532856428169</v>
      </c>
      <c r="V24" s="48">
        <v>0.67579796394694547</v>
      </c>
      <c r="W24" s="48">
        <v>0.75450877819695705</v>
      </c>
      <c r="X24" s="48">
        <v>0.76916758520237505</v>
      </c>
      <c r="Y24" s="48">
        <v>0.69287430580429654</v>
      </c>
      <c r="Z24" s="48">
        <v>0.95490849599444239</v>
      </c>
      <c r="AA24" s="48">
        <v>1</v>
      </c>
      <c r="AB24" s="48"/>
      <c r="AC24" s="48"/>
      <c r="AD24" s="48"/>
      <c r="AE24" s="48"/>
      <c r="AF24" s="48"/>
      <c r="AG24" s="48"/>
      <c r="AH24" s="48"/>
      <c r="AI24" s="48"/>
      <c r="AJ24" s="48"/>
      <c r="AK24" s="48"/>
      <c r="AL24" s="48"/>
      <c r="AM24" s="48"/>
      <c r="AN24" s="48"/>
      <c r="AO24" s="48"/>
      <c r="AP24" s="48"/>
      <c r="AQ24" s="48"/>
      <c r="AR24" s="48"/>
      <c r="AS24" s="48"/>
      <c r="AT24" s="48"/>
      <c r="AU24" s="16"/>
    </row>
    <row r="25" spans="1:47" ht="19.5" customHeight="1">
      <c r="A25" s="44"/>
      <c r="B25" s="30" t="s">
        <v>11</v>
      </c>
      <c r="C25" s="49" t="s">
        <v>24</v>
      </c>
      <c r="D25" s="25" t="s">
        <v>59</v>
      </c>
      <c r="E25" s="17">
        <v>1.6</v>
      </c>
      <c r="F25" s="50">
        <f t="shared" si="0"/>
        <v>1.7540993765721704</v>
      </c>
      <c r="G25" s="18">
        <v>5.5515651229571361</v>
      </c>
      <c r="H25" s="51">
        <v>5.4215474429035224E-2</v>
      </c>
      <c r="I25" s="51">
        <v>0.70016709995043325</v>
      </c>
      <c r="J25" s="51">
        <v>0.7261224481384384</v>
      </c>
      <c r="K25" s="51">
        <v>0.36076447550244833</v>
      </c>
      <c r="L25" s="51">
        <v>0.53359489053914777</v>
      </c>
      <c r="M25" s="51">
        <v>0.75508723053086757</v>
      </c>
      <c r="N25" s="51">
        <v>0.84166296496077864</v>
      </c>
      <c r="O25" s="51">
        <v>0.87356425902833124</v>
      </c>
      <c r="P25" s="51">
        <v>0.60799603017346882</v>
      </c>
      <c r="Q25" s="51">
        <v>0.70533888757812446</v>
      </c>
      <c r="R25" s="51">
        <v>0.64291527134509263</v>
      </c>
      <c r="S25" s="51">
        <v>0.42506727853911574</v>
      </c>
      <c r="T25" s="51">
        <v>0.63575863599349292</v>
      </c>
      <c r="U25" s="51">
        <v>0.65921722358195356</v>
      </c>
      <c r="V25" s="51">
        <v>0.4437295728506071</v>
      </c>
      <c r="W25" s="51">
        <v>0.61134530854877733</v>
      </c>
      <c r="X25" s="51">
        <v>0.63629307623182463</v>
      </c>
      <c r="Y25" s="51">
        <v>0.49070312669898303</v>
      </c>
      <c r="Z25" s="51">
        <v>0.61088715967561535</v>
      </c>
      <c r="AA25" s="51">
        <v>0.74784013536374472</v>
      </c>
      <c r="AB25" s="51">
        <v>1</v>
      </c>
      <c r="AC25" s="51"/>
      <c r="AD25" s="51"/>
      <c r="AE25" s="51"/>
      <c r="AF25" s="51"/>
      <c r="AG25" s="51"/>
      <c r="AH25" s="51"/>
      <c r="AI25" s="51"/>
      <c r="AJ25" s="51"/>
      <c r="AK25" s="51"/>
      <c r="AL25" s="51"/>
      <c r="AM25" s="51"/>
      <c r="AN25" s="51"/>
      <c r="AO25" s="51"/>
      <c r="AP25" s="51"/>
      <c r="AQ25" s="51"/>
      <c r="AR25" s="51"/>
      <c r="AS25" s="51"/>
      <c r="AT25" s="51"/>
      <c r="AU25" s="19"/>
    </row>
    <row r="26" spans="1:47" ht="19.5" customHeight="1">
      <c r="A26" s="44"/>
      <c r="B26" s="45"/>
      <c r="C26" s="46" t="s">
        <v>25</v>
      </c>
      <c r="D26" s="24" t="s">
        <v>60</v>
      </c>
      <c r="E26" s="14">
        <v>5.6</v>
      </c>
      <c r="F26" s="47">
        <f t="shared" si="0"/>
        <v>6.0926223127796426</v>
      </c>
      <c r="G26" s="15">
        <v>9.9259489498953517</v>
      </c>
      <c r="H26" s="48">
        <v>-8.0387722551767946E-2</v>
      </c>
      <c r="I26" s="48">
        <v>0.41308969464244061</v>
      </c>
      <c r="J26" s="48">
        <v>0.26479243621756648</v>
      </c>
      <c r="K26" s="48">
        <v>0.97084472538532007</v>
      </c>
      <c r="L26" s="48">
        <v>0.29273794279206194</v>
      </c>
      <c r="M26" s="48">
        <v>0.51581490346032144</v>
      </c>
      <c r="N26" s="48">
        <v>0.62159907803346248</v>
      </c>
      <c r="O26" s="48">
        <v>0.55269497334296469</v>
      </c>
      <c r="P26" s="48">
        <v>-3.1334999048903897E-2</v>
      </c>
      <c r="Q26" s="48">
        <v>0.21237375143734921</v>
      </c>
      <c r="R26" s="48">
        <v>-2.6436312691844547E-2</v>
      </c>
      <c r="S26" s="48">
        <v>0.5053107931358215</v>
      </c>
      <c r="T26" s="48">
        <v>0.57990159795827068</v>
      </c>
      <c r="U26" s="48">
        <v>0.5228904050602744</v>
      </c>
      <c r="V26" s="48">
        <v>0.65848468376248692</v>
      </c>
      <c r="W26" s="48">
        <v>0.7005049455243525</v>
      </c>
      <c r="X26" s="48">
        <v>0.70920086876584565</v>
      </c>
      <c r="Y26" s="48">
        <v>0.71651455824149324</v>
      </c>
      <c r="Z26" s="48">
        <v>0.67259441941003018</v>
      </c>
      <c r="AA26" s="48">
        <v>0.64199894025488147</v>
      </c>
      <c r="AB26" s="48">
        <v>0.48178964248645451</v>
      </c>
      <c r="AC26" s="48">
        <v>1</v>
      </c>
      <c r="AD26" s="48"/>
      <c r="AE26" s="48"/>
      <c r="AF26" s="48"/>
      <c r="AG26" s="48"/>
      <c r="AH26" s="48"/>
      <c r="AI26" s="48"/>
      <c r="AJ26" s="48"/>
      <c r="AK26" s="48"/>
      <c r="AL26" s="48"/>
      <c r="AM26" s="48"/>
      <c r="AN26" s="48"/>
      <c r="AO26" s="48"/>
      <c r="AP26" s="48"/>
      <c r="AQ26" s="48"/>
      <c r="AR26" s="48"/>
      <c r="AS26" s="48"/>
      <c r="AT26" s="48"/>
      <c r="AU26" s="16"/>
    </row>
    <row r="27" spans="1:47" ht="19.5" customHeight="1">
      <c r="A27" s="53"/>
      <c r="B27" s="52"/>
      <c r="C27" s="49" t="s">
        <v>26</v>
      </c>
      <c r="D27" s="25" t="s">
        <v>61</v>
      </c>
      <c r="E27" s="17">
        <v>4.5</v>
      </c>
      <c r="F27" s="50">
        <f t="shared" si="0"/>
        <v>5.2127496631618051</v>
      </c>
      <c r="G27" s="18">
        <v>11.939427650953835</v>
      </c>
      <c r="H27" s="51">
        <v>7.2341352004508891E-2</v>
      </c>
      <c r="I27" s="51">
        <v>0.44380318457801254</v>
      </c>
      <c r="J27" s="51">
        <v>0.35767280047114375</v>
      </c>
      <c r="K27" s="51">
        <v>0.63830249941058581</v>
      </c>
      <c r="L27" s="51">
        <v>0.29535367592167788</v>
      </c>
      <c r="M27" s="51">
        <v>0.6622248370905679</v>
      </c>
      <c r="N27" s="51">
        <v>0.73374642258203382</v>
      </c>
      <c r="O27" s="51">
        <v>0.70936315284490392</v>
      </c>
      <c r="P27" s="51">
        <v>0.16464266406263214</v>
      </c>
      <c r="Q27" s="51">
        <v>0.32844224918307829</v>
      </c>
      <c r="R27" s="51">
        <v>0.17320692097840035</v>
      </c>
      <c r="S27" s="51">
        <v>0.47168169473441374</v>
      </c>
      <c r="T27" s="51">
        <v>0.53774909873997423</v>
      </c>
      <c r="U27" s="51">
        <v>0.53690409777619363</v>
      </c>
      <c r="V27" s="51">
        <v>0.65705743669148442</v>
      </c>
      <c r="W27" s="51">
        <v>0.68592527224202871</v>
      </c>
      <c r="X27" s="51">
        <v>0.72440439643899857</v>
      </c>
      <c r="Y27" s="51">
        <v>0.70012417944613436</v>
      </c>
      <c r="Z27" s="51">
        <v>0.80235100497146361</v>
      </c>
      <c r="AA27" s="51">
        <v>0.81111187110199134</v>
      </c>
      <c r="AB27" s="51">
        <v>0.67090224244594365</v>
      </c>
      <c r="AC27" s="51">
        <v>0.74396386913047241</v>
      </c>
      <c r="AD27" s="51">
        <v>1</v>
      </c>
      <c r="AE27" s="51"/>
      <c r="AF27" s="51"/>
      <c r="AG27" s="51"/>
      <c r="AH27" s="51"/>
      <c r="AI27" s="51"/>
      <c r="AJ27" s="51"/>
      <c r="AK27" s="51"/>
      <c r="AL27" s="51"/>
      <c r="AM27" s="51"/>
      <c r="AN27" s="51"/>
      <c r="AO27" s="51"/>
      <c r="AP27" s="51"/>
      <c r="AQ27" s="51"/>
      <c r="AR27" s="51"/>
      <c r="AS27" s="51"/>
      <c r="AT27" s="51"/>
      <c r="AU27" s="19"/>
    </row>
    <row r="28" spans="1:47" ht="19.5" customHeight="1">
      <c r="A28" s="31" t="s">
        <v>1</v>
      </c>
      <c r="B28" s="30" t="s">
        <v>12</v>
      </c>
      <c r="C28" s="46" t="s">
        <v>5</v>
      </c>
      <c r="D28" s="24" t="s">
        <v>62</v>
      </c>
      <c r="E28" s="14">
        <v>4.7</v>
      </c>
      <c r="F28" s="47">
        <f t="shared" si="0"/>
        <v>5.7369622813544652</v>
      </c>
      <c r="G28" s="15">
        <v>14.401126909755812</v>
      </c>
      <c r="H28" s="48">
        <v>-5.5987593178822688E-2</v>
      </c>
      <c r="I28" s="48">
        <v>0.11801183566676776</v>
      </c>
      <c r="J28" s="48">
        <v>-3.0851945729586498E-2</v>
      </c>
      <c r="K28" s="48">
        <v>0.72170041059910572</v>
      </c>
      <c r="L28" s="48">
        <v>1.447891312898615E-3</v>
      </c>
      <c r="M28" s="48">
        <v>0.39124455224002891</v>
      </c>
      <c r="N28" s="48">
        <v>0.42824144199768155</v>
      </c>
      <c r="O28" s="48">
        <v>0.37970916738435678</v>
      </c>
      <c r="P28" s="48">
        <v>-0.20928133599681015</v>
      </c>
      <c r="Q28" s="48">
        <v>-2.2009367810432515E-2</v>
      </c>
      <c r="R28" s="48">
        <v>-0.21803730779439284</v>
      </c>
      <c r="S28" s="48">
        <v>0.40024428565223841</v>
      </c>
      <c r="T28" s="48">
        <v>0.33739433677257652</v>
      </c>
      <c r="U28" s="48">
        <v>0.349702334941837</v>
      </c>
      <c r="V28" s="48">
        <v>0.58958055778640539</v>
      </c>
      <c r="W28" s="48">
        <v>0.54550280266080564</v>
      </c>
      <c r="X28" s="48">
        <v>0.57461139276593609</v>
      </c>
      <c r="Y28" s="48">
        <v>0.63759675299182728</v>
      </c>
      <c r="Z28" s="48">
        <v>0.57155064579590253</v>
      </c>
      <c r="AA28" s="48">
        <v>0.50901952715995602</v>
      </c>
      <c r="AB28" s="48">
        <v>0.22585232481751305</v>
      </c>
      <c r="AC28" s="48">
        <v>0.72684550865476905</v>
      </c>
      <c r="AD28" s="48">
        <v>0.57851424376204486</v>
      </c>
      <c r="AE28" s="48">
        <v>1</v>
      </c>
      <c r="AF28" s="48"/>
      <c r="AG28" s="48"/>
      <c r="AH28" s="48"/>
      <c r="AI28" s="48"/>
      <c r="AJ28" s="48"/>
      <c r="AK28" s="48"/>
      <c r="AL28" s="48"/>
      <c r="AM28" s="48"/>
      <c r="AN28" s="48"/>
      <c r="AO28" s="48"/>
      <c r="AP28" s="48"/>
      <c r="AQ28" s="48"/>
      <c r="AR28" s="48"/>
      <c r="AS28" s="48"/>
      <c r="AT28" s="48"/>
      <c r="AU28" s="16"/>
    </row>
    <row r="29" spans="1:47" ht="19.5" customHeight="1">
      <c r="A29" s="44"/>
      <c r="B29" s="45"/>
      <c r="C29" s="49" t="s">
        <v>6</v>
      </c>
      <c r="D29" s="25" t="s">
        <v>63</v>
      </c>
      <c r="E29" s="17">
        <v>5.4</v>
      </c>
      <c r="F29" s="50">
        <f t="shared" si="0"/>
        <v>7.2732225605850314</v>
      </c>
      <c r="G29" s="18">
        <v>19.355735897066953</v>
      </c>
      <c r="H29" s="51">
        <v>2.7973516837359793E-2</v>
      </c>
      <c r="I29" s="51">
        <v>0.16785649467481242</v>
      </c>
      <c r="J29" s="51">
        <v>5.162665381970432E-2</v>
      </c>
      <c r="K29" s="51">
        <v>0.71808721925134578</v>
      </c>
      <c r="L29" s="51">
        <v>3.7622598727369221E-2</v>
      </c>
      <c r="M29" s="51">
        <v>0.62332327388452513</v>
      </c>
      <c r="N29" s="51">
        <v>0.63404414405992804</v>
      </c>
      <c r="O29" s="51">
        <v>0.60285299547002547</v>
      </c>
      <c r="P29" s="51">
        <v>-0.11810279450957006</v>
      </c>
      <c r="Q29" s="51">
        <v>5.8582057742375036E-2</v>
      </c>
      <c r="R29" s="51">
        <v>-0.12875493523770654</v>
      </c>
      <c r="S29" s="51">
        <v>0.53433723509770126</v>
      </c>
      <c r="T29" s="51">
        <v>0.45509876753229284</v>
      </c>
      <c r="U29" s="51">
        <v>0.48748886667597208</v>
      </c>
      <c r="V29" s="51">
        <v>0.61704542177204313</v>
      </c>
      <c r="W29" s="51">
        <v>0.58017727691676857</v>
      </c>
      <c r="X29" s="51">
        <v>0.61929945267530684</v>
      </c>
      <c r="Y29" s="51">
        <v>0.67103285716561878</v>
      </c>
      <c r="Z29" s="51">
        <v>0.66594294912351215</v>
      </c>
      <c r="AA29" s="51">
        <v>0.6011996015302713</v>
      </c>
      <c r="AB29" s="51">
        <v>0.41469096116942145</v>
      </c>
      <c r="AC29" s="51">
        <v>0.77602620683391355</v>
      </c>
      <c r="AD29" s="51">
        <v>0.70354886609231926</v>
      </c>
      <c r="AE29" s="51">
        <v>0.86528602247013375</v>
      </c>
      <c r="AF29" s="51">
        <v>1</v>
      </c>
      <c r="AG29" s="51"/>
      <c r="AH29" s="51"/>
      <c r="AI29" s="51"/>
      <c r="AJ29" s="51"/>
      <c r="AK29" s="51"/>
      <c r="AL29" s="51"/>
      <c r="AM29" s="51"/>
      <c r="AN29" s="51"/>
      <c r="AO29" s="51"/>
      <c r="AP29" s="51"/>
      <c r="AQ29" s="51"/>
      <c r="AR29" s="51"/>
      <c r="AS29" s="51"/>
      <c r="AT29" s="51"/>
      <c r="AU29" s="19"/>
    </row>
    <row r="30" spans="1:47" ht="19.5" customHeight="1">
      <c r="A30" s="44"/>
      <c r="B30" s="45"/>
      <c r="C30" s="46" t="s">
        <v>7</v>
      </c>
      <c r="D30" s="24" t="s">
        <v>64</v>
      </c>
      <c r="E30" s="14">
        <v>3.8</v>
      </c>
      <c r="F30" s="47">
        <f t="shared" si="0"/>
        <v>4.9181624048544919</v>
      </c>
      <c r="G30" s="15">
        <v>14.954346557803804</v>
      </c>
      <c r="H30" s="48">
        <v>-4.6064845055930059E-2</v>
      </c>
      <c r="I30" s="48">
        <v>0.18016732043118541</v>
      </c>
      <c r="J30" s="48">
        <v>6.3568206089214388E-2</v>
      </c>
      <c r="K30" s="48">
        <v>0.53149407213159661</v>
      </c>
      <c r="L30" s="48">
        <v>6.251727845977331E-3</v>
      </c>
      <c r="M30" s="48">
        <v>0.33449863621142223</v>
      </c>
      <c r="N30" s="48">
        <v>0.40342205065441672</v>
      </c>
      <c r="O30" s="48">
        <v>0.33969988028541476</v>
      </c>
      <c r="P30" s="48">
        <v>-2.7646704252561015E-3</v>
      </c>
      <c r="Q30" s="48">
        <v>0.12496505356253181</v>
      </c>
      <c r="R30" s="48">
        <v>-4.9399559705210205E-2</v>
      </c>
      <c r="S30" s="48">
        <v>0.37839794731315024</v>
      </c>
      <c r="T30" s="48">
        <v>0.34202677547475868</v>
      </c>
      <c r="U30" s="48">
        <v>0.34258807420900028</v>
      </c>
      <c r="V30" s="48">
        <v>0.46979570023746647</v>
      </c>
      <c r="W30" s="48">
        <v>0.47037983300533626</v>
      </c>
      <c r="X30" s="48">
        <v>0.48579390069468742</v>
      </c>
      <c r="Y30" s="48">
        <v>0.50233092317258232</v>
      </c>
      <c r="Z30" s="48">
        <v>0.50246531249470328</v>
      </c>
      <c r="AA30" s="48">
        <v>0.45830092413255485</v>
      </c>
      <c r="AB30" s="48">
        <v>0.27457302692829461</v>
      </c>
      <c r="AC30" s="48">
        <v>0.56286870594881766</v>
      </c>
      <c r="AD30" s="48">
        <v>0.52589943590188271</v>
      </c>
      <c r="AE30" s="48">
        <v>0.64659798247891309</v>
      </c>
      <c r="AF30" s="48">
        <v>0.6586465410981176</v>
      </c>
      <c r="AG30" s="48">
        <v>1</v>
      </c>
      <c r="AH30" s="48"/>
      <c r="AI30" s="48"/>
      <c r="AJ30" s="48"/>
      <c r="AK30" s="48"/>
      <c r="AL30" s="48"/>
      <c r="AM30" s="48"/>
      <c r="AN30" s="48"/>
      <c r="AO30" s="48"/>
      <c r="AP30" s="48"/>
      <c r="AQ30" s="48"/>
      <c r="AR30" s="48"/>
      <c r="AS30" s="48"/>
      <c r="AT30" s="48"/>
      <c r="AU30" s="16"/>
    </row>
    <row r="31" spans="1:47" ht="19.5" customHeight="1">
      <c r="A31" s="44"/>
      <c r="B31" s="45"/>
      <c r="C31" s="49" t="s">
        <v>27</v>
      </c>
      <c r="D31" s="25" t="s">
        <v>65</v>
      </c>
      <c r="E31" s="17">
        <v>5.6</v>
      </c>
      <c r="F31" s="50">
        <f t="shared" si="0"/>
        <v>7.0610643039676493</v>
      </c>
      <c r="G31" s="18">
        <v>17.094234723833939</v>
      </c>
      <c r="H31" s="51">
        <v>2.8023389659682348E-3</v>
      </c>
      <c r="I31" s="51">
        <v>0.16784837094922603</v>
      </c>
      <c r="J31" s="51">
        <v>1.5976689512084002E-2</v>
      </c>
      <c r="K31" s="51">
        <v>0.72580565650757167</v>
      </c>
      <c r="L31" s="51">
        <v>6.3834990131695676E-2</v>
      </c>
      <c r="M31" s="51">
        <v>0.53306842163902601</v>
      </c>
      <c r="N31" s="51">
        <v>0.54684361586439001</v>
      </c>
      <c r="O31" s="51">
        <v>0.51673268018471386</v>
      </c>
      <c r="P31" s="51">
        <v>-0.14155737441196783</v>
      </c>
      <c r="Q31" s="51">
        <v>2.2808216718956782E-2</v>
      </c>
      <c r="R31" s="51">
        <v>-0.15676930438142456</v>
      </c>
      <c r="S31" s="51">
        <v>0.63748367765736391</v>
      </c>
      <c r="T31" s="51">
        <v>0.502944037549789</v>
      </c>
      <c r="U31" s="51">
        <v>0.57022277327354032</v>
      </c>
      <c r="V31" s="51">
        <v>0.65593717297267251</v>
      </c>
      <c r="W31" s="51">
        <v>0.59047811316104204</v>
      </c>
      <c r="X31" s="51">
        <v>0.64320029169984116</v>
      </c>
      <c r="Y31" s="51">
        <v>0.70164487340813564</v>
      </c>
      <c r="Z31" s="51">
        <v>0.66520179755242159</v>
      </c>
      <c r="AA31" s="51">
        <v>0.5881045271785198</v>
      </c>
      <c r="AB31" s="51">
        <v>0.3572475586472742</v>
      </c>
      <c r="AC31" s="51">
        <v>0.78049494537664132</v>
      </c>
      <c r="AD31" s="51">
        <v>0.66461614935642721</v>
      </c>
      <c r="AE31" s="51">
        <v>0.84955178177435897</v>
      </c>
      <c r="AF31" s="51">
        <v>0.92182705172052981</v>
      </c>
      <c r="AG31" s="51">
        <v>0.65268037567128434</v>
      </c>
      <c r="AH31" s="51">
        <v>1</v>
      </c>
      <c r="AI31" s="51"/>
      <c r="AJ31" s="51"/>
      <c r="AK31" s="51"/>
      <c r="AL31" s="51"/>
      <c r="AM31" s="51"/>
      <c r="AN31" s="51"/>
      <c r="AO31" s="51"/>
      <c r="AP31" s="51"/>
      <c r="AQ31" s="51"/>
      <c r="AR31" s="51"/>
      <c r="AS31" s="51"/>
      <c r="AT31" s="51"/>
      <c r="AU31" s="19"/>
    </row>
    <row r="32" spans="1:47" ht="19.5" customHeight="1">
      <c r="A32" s="44"/>
      <c r="B32" s="45"/>
      <c r="C32" s="46" t="s">
        <v>9</v>
      </c>
      <c r="D32" s="24" t="s">
        <v>66</v>
      </c>
      <c r="E32" s="14">
        <v>4.5</v>
      </c>
      <c r="F32" s="47">
        <f t="shared" si="0"/>
        <v>6.4877194017616713</v>
      </c>
      <c r="G32" s="15">
        <v>19.938502460123082</v>
      </c>
      <c r="H32" s="48">
        <v>5.459495970510389E-2</v>
      </c>
      <c r="I32" s="48">
        <v>0.27142656217760874</v>
      </c>
      <c r="J32" s="48">
        <v>6.6474484788980798E-2</v>
      </c>
      <c r="K32" s="48">
        <v>0.72512808775345594</v>
      </c>
      <c r="L32" s="48">
        <v>9.525316995963988E-2</v>
      </c>
      <c r="M32" s="48">
        <v>0.48300762704966266</v>
      </c>
      <c r="N32" s="48">
        <v>0.52830424715292368</v>
      </c>
      <c r="O32" s="48">
        <v>0.4718553886131357</v>
      </c>
      <c r="P32" s="48">
        <v>-6.4874468083991763E-2</v>
      </c>
      <c r="Q32" s="48">
        <v>9.4037884805719549E-2</v>
      </c>
      <c r="R32" s="48">
        <v>-8.1073284195406825E-2</v>
      </c>
      <c r="S32" s="48">
        <v>0.50775898625370175</v>
      </c>
      <c r="T32" s="48">
        <v>0.43590796151754191</v>
      </c>
      <c r="U32" s="48">
        <v>0.43946899600337508</v>
      </c>
      <c r="V32" s="48">
        <v>0.8372287120652937</v>
      </c>
      <c r="W32" s="48">
        <v>0.75104919471636855</v>
      </c>
      <c r="X32" s="48">
        <v>0.81139262456191197</v>
      </c>
      <c r="Y32" s="48">
        <v>0.83278124165281375</v>
      </c>
      <c r="Z32" s="48">
        <v>0.7104169278473762</v>
      </c>
      <c r="AA32" s="48">
        <v>0.64425707405655419</v>
      </c>
      <c r="AB32" s="48">
        <v>0.36723621519095789</v>
      </c>
      <c r="AC32" s="48">
        <v>0.76937753497246619</v>
      </c>
      <c r="AD32" s="48">
        <v>0.67246808770545297</v>
      </c>
      <c r="AE32" s="48">
        <v>0.80020163102404696</v>
      </c>
      <c r="AF32" s="48">
        <v>0.77989068595716948</v>
      </c>
      <c r="AG32" s="48">
        <v>0.60073992741476079</v>
      </c>
      <c r="AH32" s="48">
        <v>0.83063750693821403</v>
      </c>
      <c r="AI32" s="48">
        <v>1</v>
      </c>
      <c r="AJ32" s="48"/>
      <c r="AK32" s="48"/>
      <c r="AL32" s="48"/>
      <c r="AM32" s="48"/>
      <c r="AN32" s="48"/>
      <c r="AO32" s="48"/>
      <c r="AP32" s="48"/>
      <c r="AQ32" s="48"/>
      <c r="AR32" s="48"/>
      <c r="AS32" s="48"/>
      <c r="AT32" s="48"/>
      <c r="AU32" s="16"/>
    </row>
    <row r="33" spans="1:47" ht="19.5" customHeight="1">
      <c r="A33" s="44"/>
      <c r="B33" s="45"/>
      <c r="C33" s="49" t="s">
        <v>28</v>
      </c>
      <c r="D33" s="25" t="s">
        <v>67</v>
      </c>
      <c r="E33" s="17">
        <v>5.8</v>
      </c>
      <c r="F33" s="50">
        <f t="shared" si="0"/>
        <v>8.2215120292829873</v>
      </c>
      <c r="G33" s="18">
        <v>22.00687178716224</v>
      </c>
      <c r="H33" s="51">
        <v>3.6531258641022482E-2</v>
      </c>
      <c r="I33" s="51">
        <v>0.30386256745097451</v>
      </c>
      <c r="J33" s="51">
        <v>0.1394364357957544</v>
      </c>
      <c r="K33" s="51">
        <v>0.72027629922083714</v>
      </c>
      <c r="L33" s="51">
        <v>9.1639687361679489E-2</v>
      </c>
      <c r="M33" s="51">
        <v>0.55332158661953745</v>
      </c>
      <c r="N33" s="51">
        <v>0.59935138735143345</v>
      </c>
      <c r="O33" s="51">
        <v>0.56128935775068534</v>
      </c>
      <c r="P33" s="51">
        <v>-5.5694813501547584E-2</v>
      </c>
      <c r="Q33" s="51">
        <v>0.12390363561037793</v>
      </c>
      <c r="R33" s="51">
        <v>-5.7543986237201486E-2</v>
      </c>
      <c r="S33" s="51">
        <v>0.48581686201104823</v>
      </c>
      <c r="T33" s="51">
        <v>0.46151877342026626</v>
      </c>
      <c r="U33" s="51">
        <v>0.48396965067191938</v>
      </c>
      <c r="V33" s="51">
        <v>0.66811529211909992</v>
      </c>
      <c r="W33" s="51">
        <v>0.69614621047769332</v>
      </c>
      <c r="X33" s="51">
        <v>0.69331504996453852</v>
      </c>
      <c r="Y33" s="51">
        <v>0.73745981450511267</v>
      </c>
      <c r="Z33" s="51">
        <v>0.82416694384783984</v>
      </c>
      <c r="AA33" s="51">
        <v>0.76924890322883754</v>
      </c>
      <c r="AB33" s="51">
        <v>0.44866915324415496</v>
      </c>
      <c r="AC33" s="51">
        <v>0.77684965242051973</v>
      </c>
      <c r="AD33" s="51">
        <v>0.7612869168901768</v>
      </c>
      <c r="AE33" s="51">
        <v>0.7982369654003828</v>
      </c>
      <c r="AF33" s="51">
        <v>0.82938352519332426</v>
      </c>
      <c r="AG33" s="51">
        <v>0.62653707806839365</v>
      </c>
      <c r="AH33" s="51">
        <v>0.83495869445665916</v>
      </c>
      <c r="AI33" s="51">
        <v>0.82885217917060938</v>
      </c>
      <c r="AJ33" s="51">
        <v>1</v>
      </c>
      <c r="AK33" s="51"/>
      <c r="AL33" s="51"/>
      <c r="AM33" s="51"/>
      <c r="AN33" s="51"/>
      <c r="AO33" s="51"/>
      <c r="AP33" s="51"/>
      <c r="AQ33" s="51"/>
      <c r="AR33" s="51"/>
      <c r="AS33" s="51"/>
      <c r="AT33" s="51"/>
      <c r="AU33" s="19"/>
    </row>
    <row r="34" spans="1:47" ht="19.5" customHeight="1">
      <c r="A34" s="44"/>
      <c r="B34" s="52"/>
      <c r="C34" s="46" t="s">
        <v>12</v>
      </c>
      <c r="D34" s="24" t="s">
        <v>68</v>
      </c>
      <c r="E34" s="14">
        <v>4.8</v>
      </c>
      <c r="F34" s="47">
        <f t="shared" si="0"/>
        <v>5.9253612154104784</v>
      </c>
      <c r="G34" s="15">
        <v>15.002407909468925</v>
      </c>
      <c r="H34" s="48">
        <v>-2.0062663809671394E-2</v>
      </c>
      <c r="I34" s="48">
        <v>0.16983977594680466</v>
      </c>
      <c r="J34" s="48">
        <v>1.6802523407923417E-2</v>
      </c>
      <c r="K34" s="48">
        <v>0.75821543389791823</v>
      </c>
      <c r="L34" s="48">
        <v>2.5756683876609631E-2</v>
      </c>
      <c r="M34" s="48">
        <v>0.50105540736955434</v>
      </c>
      <c r="N34" s="48">
        <v>0.53567374384862609</v>
      </c>
      <c r="O34" s="48">
        <v>0.48858547639147548</v>
      </c>
      <c r="P34" s="48">
        <v>-0.15913907377857425</v>
      </c>
      <c r="Q34" s="48">
        <v>2.9924028441754215E-2</v>
      </c>
      <c r="R34" s="48">
        <v>-0.17317523747580266</v>
      </c>
      <c r="S34" s="48">
        <v>0.49685713563217626</v>
      </c>
      <c r="T34" s="48">
        <v>0.42174064796318939</v>
      </c>
      <c r="U34" s="48">
        <v>0.44535752111767812</v>
      </c>
      <c r="V34" s="48">
        <v>0.6547845059219165</v>
      </c>
      <c r="W34" s="48">
        <v>0.61412032228823377</v>
      </c>
      <c r="X34" s="48">
        <v>0.64811574933144889</v>
      </c>
      <c r="Y34" s="48">
        <v>0.70348474668271321</v>
      </c>
      <c r="Z34" s="48">
        <v>0.66503771035324755</v>
      </c>
      <c r="AA34" s="48">
        <v>0.59750039178003833</v>
      </c>
      <c r="AB34" s="48">
        <v>0.32868459453331289</v>
      </c>
      <c r="AC34" s="48">
        <v>0.78888265110490352</v>
      </c>
      <c r="AD34" s="48">
        <v>0.6716977638305851</v>
      </c>
      <c r="AE34" s="48">
        <v>0.97213007775661409</v>
      </c>
      <c r="AF34" s="48">
        <v>0.9433721101380782</v>
      </c>
      <c r="AG34" s="48">
        <v>0.73081406849704633</v>
      </c>
      <c r="AH34" s="48">
        <v>0.92613186382738177</v>
      </c>
      <c r="AI34" s="48">
        <v>0.85343025644271531</v>
      </c>
      <c r="AJ34" s="48">
        <v>0.86687687257922252</v>
      </c>
      <c r="AK34" s="48">
        <v>1</v>
      </c>
      <c r="AL34" s="48"/>
      <c r="AM34" s="48"/>
      <c r="AN34" s="48"/>
      <c r="AO34" s="48"/>
      <c r="AP34" s="48"/>
      <c r="AQ34" s="48"/>
      <c r="AR34" s="48"/>
      <c r="AS34" s="48"/>
      <c r="AT34" s="48"/>
      <c r="AU34" s="16"/>
    </row>
    <row r="35" spans="1:47" ht="19.5" customHeight="1">
      <c r="A35" s="44"/>
      <c r="B35" s="30" t="s">
        <v>13</v>
      </c>
      <c r="C35" s="49" t="s">
        <v>29</v>
      </c>
      <c r="D35" s="25" t="s">
        <v>69</v>
      </c>
      <c r="E35" s="17">
        <v>4.9000000000000004</v>
      </c>
      <c r="F35" s="50">
        <f t="shared" si="0"/>
        <v>7.1081965451329232</v>
      </c>
      <c r="G35" s="18">
        <v>21.015216130855862</v>
      </c>
      <c r="H35" s="51">
        <v>5.2951677492977314E-2</v>
      </c>
      <c r="I35" s="51">
        <v>0.23341914955696014</v>
      </c>
      <c r="J35" s="51">
        <v>9.3146517041672899E-2</v>
      </c>
      <c r="K35" s="51">
        <v>0.67961655377249086</v>
      </c>
      <c r="L35" s="51">
        <v>3.4494506229909301E-2</v>
      </c>
      <c r="M35" s="51">
        <v>0.47292343166426132</v>
      </c>
      <c r="N35" s="51">
        <v>0.51150395246652591</v>
      </c>
      <c r="O35" s="51">
        <v>0.46651375486721564</v>
      </c>
      <c r="P35" s="51">
        <v>-7.1994208241656088E-2</v>
      </c>
      <c r="Q35" s="51">
        <v>8.9889387544410171E-2</v>
      </c>
      <c r="R35" s="51">
        <v>-8.8566035074076274E-2</v>
      </c>
      <c r="S35" s="51">
        <v>0.43499614604719539</v>
      </c>
      <c r="T35" s="51">
        <v>0.38778477159891883</v>
      </c>
      <c r="U35" s="51">
        <v>0.41324669469296788</v>
      </c>
      <c r="V35" s="51">
        <v>0.62638712145477338</v>
      </c>
      <c r="W35" s="51">
        <v>0.62666366036776655</v>
      </c>
      <c r="X35" s="51">
        <v>0.63801416151312973</v>
      </c>
      <c r="Y35" s="51">
        <v>0.66575609045549089</v>
      </c>
      <c r="Z35" s="51">
        <v>0.71873843914696689</v>
      </c>
      <c r="AA35" s="51">
        <v>0.65754207780141893</v>
      </c>
      <c r="AB35" s="51">
        <v>0.36272779187571152</v>
      </c>
      <c r="AC35" s="51">
        <v>0.71577345376599832</v>
      </c>
      <c r="AD35" s="51">
        <v>0.70034489602174343</v>
      </c>
      <c r="AE35" s="51">
        <v>0.75019756438886154</v>
      </c>
      <c r="AF35" s="51">
        <v>0.80273331715297869</v>
      </c>
      <c r="AG35" s="51">
        <v>0.64174678352652803</v>
      </c>
      <c r="AH35" s="51">
        <v>0.76305728800966399</v>
      </c>
      <c r="AI35" s="51">
        <v>0.77824892284317937</v>
      </c>
      <c r="AJ35" s="51">
        <v>0.81009197904776054</v>
      </c>
      <c r="AK35" s="51">
        <v>0.82174304747043725</v>
      </c>
      <c r="AL35" s="51">
        <v>1</v>
      </c>
      <c r="AM35" s="51"/>
      <c r="AN35" s="51"/>
      <c r="AO35" s="51"/>
      <c r="AP35" s="51"/>
      <c r="AQ35" s="51"/>
      <c r="AR35" s="51"/>
      <c r="AS35" s="51"/>
      <c r="AT35" s="51"/>
      <c r="AU35" s="19"/>
    </row>
    <row r="36" spans="1:47" ht="19.5" customHeight="1">
      <c r="A36" s="44"/>
      <c r="B36" s="45"/>
      <c r="C36" s="46" t="s">
        <v>30</v>
      </c>
      <c r="D36" s="24" t="s">
        <v>70</v>
      </c>
      <c r="E36" s="14">
        <v>8.1999999999999993</v>
      </c>
      <c r="F36" s="47">
        <f t="shared" si="0"/>
        <v>11.919108929218861</v>
      </c>
      <c r="G36" s="15">
        <v>27.27309637433514</v>
      </c>
      <c r="H36" s="48">
        <v>0.1024307990015406</v>
      </c>
      <c r="I36" s="48">
        <v>0.25247307058423551</v>
      </c>
      <c r="J36" s="48">
        <v>8.7168582460032784E-2</v>
      </c>
      <c r="K36" s="48">
        <v>0.69406686330945244</v>
      </c>
      <c r="L36" s="48">
        <v>0.12550746766410348</v>
      </c>
      <c r="M36" s="48">
        <v>0.50959333293306075</v>
      </c>
      <c r="N36" s="48">
        <v>0.53548779583749884</v>
      </c>
      <c r="O36" s="48">
        <v>0.49469546812067194</v>
      </c>
      <c r="P36" s="48">
        <v>1.7088439054259132E-2</v>
      </c>
      <c r="Q36" s="48">
        <v>0.15235722904216792</v>
      </c>
      <c r="R36" s="48">
        <v>6.2848853224544874E-4</v>
      </c>
      <c r="S36" s="48">
        <v>0.45606255839109194</v>
      </c>
      <c r="T36" s="48">
        <v>0.43010409593793625</v>
      </c>
      <c r="U36" s="48">
        <v>0.3954653049834993</v>
      </c>
      <c r="V36" s="48">
        <v>0.70598284687252999</v>
      </c>
      <c r="W36" s="48">
        <v>0.64388085624376212</v>
      </c>
      <c r="X36" s="48">
        <v>0.69069823933605701</v>
      </c>
      <c r="Y36" s="48">
        <v>0.72613899583249575</v>
      </c>
      <c r="Z36" s="48">
        <v>0.74704019778348296</v>
      </c>
      <c r="AA36" s="48">
        <v>0.6756024616597136</v>
      </c>
      <c r="AB36" s="48">
        <v>0.40272849215538797</v>
      </c>
      <c r="AC36" s="48">
        <v>0.76547202018257987</v>
      </c>
      <c r="AD36" s="48">
        <v>0.81016344823359521</v>
      </c>
      <c r="AE36" s="48">
        <v>0.67463432869222206</v>
      </c>
      <c r="AF36" s="48">
        <v>0.73471055443739663</v>
      </c>
      <c r="AG36" s="48">
        <v>0.55340569237790638</v>
      </c>
      <c r="AH36" s="48">
        <v>0.74968593366528247</v>
      </c>
      <c r="AI36" s="48">
        <v>0.8245691939823917</v>
      </c>
      <c r="AJ36" s="48">
        <v>0.81591891930685578</v>
      </c>
      <c r="AK36" s="48">
        <v>0.75270518091943739</v>
      </c>
      <c r="AL36" s="48">
        <v>0.76593725336296758</v>
      </c>
      <c r="AM36" s="48">
        <v>1</v>
      </c>
      <c r="AN36" s="48"/>
      <c r="AO36" s="48"/>
      <c r="AP36" s="48"/>
      <c r="AQ36" s="48"/>
      <c r="AR36" s="48"/>
      <c r="AS36" s="48"/>
      <c r="AT36" s="48"/>
      <c r="AU36" s="16"/>
    </row>
    <row r="37" spans="1:47" ht="19.5" customHeight="1">
      <c r="A37" s="44"/>
      <c r="B37" s="45"/>
      <c r="C37" s="49" t="s">
        <v>31</v>
      </c>
      <c r="D37" s="25" t="s">
        <v>71</v>
      </c>
      <c r="E37" s="17">
        <v>7.1</v>
      </c>
      <c r="F37" s="50">
        <f t="shared" si="0"/>
        <v>9.8474351279404484</v>
      </c>
      <c r="G37" s="18">
        <v>23.441139596617091</v>
      </c>
      <c r="H37" s="51">
        <v>4.5478020642949042E-2</v>
      </c>
      <c r="I37" s="51">
        <v>0.29617909748053373</v>
      </c>
      <c r="J37" s="51">
        <v>0.11183891714886623</v>
      </c>
      <c r="K37" s="51">
        <v>0.68032285864050535</v>
      </c>
      <c r="L37" s="51">
        <v>7.2138564124687124E-2</v>
      </c>
      <c r="M37" s="51">
        <v>0.57139709626676016</v>
      </c>
      <c r="N37" s="51">
        <v>0.60294690671661533</v>
      </c>
      <c r="O37" s="51">
        <v>0.55496759160693754</v>
      </c>
      <c r="P37" s="51">
        <v>-1.45948256698819E-2</v>
      </c>
      <c r="Q37" s="51">
        <v>0.13866297980837541</v>
      </c>
      <c r="R37" s="51">
        <v>-3.4595136173401903E-2</v>
      </c>
      <c r="S37" s="51">
        <v>0.51098966690895997</v>
      </c>
      <c r="T37" s="51">
        <v>0.47733051523472447</v>
      </c>
      <c r="U37" s="51">
        <v>0.48250314428588525</v>
      </c>
      <c r="V37" s="51">
        <v>0.69845137386396294</v>
      </c>
      <c r="W37" s="51">
        <v>0.68577870479772796</v>
      </c>
      <c r="X37" s="51">
        <v>0.70374380913346357</v>
      </c>
      <c r="Y37" s="51">
        <v>0.74617494952697017</v>
      </c>
      <c r="Z37" s="51">
        <v>0.77395508285258108</v>
      </c>
      <c r="AA37" s="51">
        <v>0.70804694156349468</v>
      </c>
      <c r="AB37" s="51">
        <v>0.44268383711874537</v>
      </c>
      <c r="AC37" s="51">
        <v>0.75934182851013587</v>
      </c>
      <c r="AD37" s="51">
        <v>0.82302910528071171</v>
      </c>
      <c r="AE37" s="51">
        <v>0.73844010562693074</v>
      </c>
      <c r="AF37" s="51">
        <v>0.82812311541138528</v>
      </c>
      <c r="AG37" s="51">
        <v>0.66699883374573654</v>
      </c>
      <c r="AH37" s="51">
        <v>0.82316903539060859</v>
      </c>
      <c r="AI37" s="51">
        <v>0.83684803589385914</v>
      </c>
      <c r="AJ37" s="51">
        <v>0.85223540053422364</v>
      </c>
      <c r="AK37" s="51">
        <v>0.83078558024253668</v>
      </c>
      <c r="AL37" s="51">
        <v>0.82966972714700193</v>
      </c>
      <c r="AM37" s="51">
        <v>0.87854055160554789</v>
      </c>
      <c r="AN37" s="51">
        <v>1</v>
      </c>
      <c r="AO37" s="51"/>
      <c r="AP37" s="51"/>
      <c r="AQ37" s="51"/>
      <c r="AR37" s="51"/>
      <c r="AS37" s="51"/>
      <c r="AT37" s="51"/>
      <c r="AU37" s="19"/>
    </row>
    <row r="38" spans="1:47" ht="19.5" customHeight="1">
      <c r="A38" s="44"/>
      <c r="B38" s="52"/>
      <c r="C38" s="46" t="s">
        <v>32</v>
      </c>
      <c r="D38" s="24" t="s">
        <v>72</v>
      </c>
      <c r="E38" s="14">
        <v>5.4</v>
      </c>
      <c r="F38" s="47">
        <f t="shared" si="0"/>
        <v>7.6434403140275808</v>
      </c>
      <c r="G38" s="15">
        <v>21.182258208357201</v>
      </c>
      <c r="H38" s="48">
        <v>6.3338125159694447E-2</v>
      </c>
      <c r="I38" s="48">
        <v>0.27188016212549981</v>
      </c>
      <c r="J38" s="48">
        <v>0.10648667168464315</v>
      </c>
      <c r="K38" s="48">
        <v>0.72143241803683567</v>
      </c>
      <c r="L38" s="48">
        <v>6.4178666569534831E-2</v>
      </c>
      <c r="M38" s="48">
        <v>0.53458041799012201</v>
      </c>
      <c r="N38" s="48">
        <v>0.56829061080305576</v>
      </c>
      <c r="O38" s="48">
        <v>0.52173483621157057</v>
      </c>
      <c r="P38" s="48">
        <v>-4.713314393820698E-2</v>
      </c>
      <c r="Q38" s="48">
        <v>0.11715453594876699</v>
      </c>
      <c r="R38" s="48">
        <v>-6.7189418737833434E-2</v>
      </c>
      <c r="S38" s="48">
        <v>0.48766457018142151</v>
      </c>
      <c r="T38" s="48">
        <v>0.44289126567294651</v>
      </c>
      <c r="U38" s="48">
        <v>0.45479140071590707</v>
      </c>
      <c r="V38" s="48">
        <v>0.69616414795824966</v>
      </c>
      <c r="W38" s="48">
        <v>0.68353049921912512</v>
      </c>
      <c r="X38" s="48">
        <v>0.70228445415146756</v>
      </c>
      <c r="Y38" s="48">
        <v>0.7323397274053538</v>
      </c>
      <c r="Z38" s="48">
        <v>0.78263220422482915</v>
      </c>
      <c r="AA38" s="48">
        <v>0.71470594581444191</v>
      </c>
      <c r="AB38" s="48">
        <v>0.41218510010381865</v>
      </c>
      <c r="AC38" s="48">
        <v>0.77659550462468252</v>
      </c>
      <c r="AD38" s="48">
        <v>0.78672505699502127</v>
      </c>
      <c r="AE38" s="48">
        <v>0.77779241450001257</v>
      </c>
      <c r="AF38" s="48">
        <v>0.84317709719656331</v>
      </c>
      <c r="AG38" s="48">
        <v>0.66956668582718148</v>
      </c>
      <c r="AH38" s="48">
        <v>0.82085051696757527</v>
      </c>
      <c r="AI38" s="48">
        <v>0.8494331420140051</v>
      </c>
      <c r="AJ38" s="48">
        <v>0.86951443793563554</v>
      </c>
      <c r="AK38" s="48">
        <v>0.86008724126515357</v>
      </c>
      <c r="AL38" s="48">
        <v>0.97040620514853615</v>
      </c>
      <c r="AM38" s="48">
        <v>0.88071582843263141</v>
      </c>
      <c r="AN38" s="48">
        <v>0.92645915811583379</v>
      </c>
      <c r="AO38" s="48">
        <v>1</v>
      </c>
      <c r="AP38" s="48"/>
      <c r="AQ38" s="48"/>
      <c r="AR38" s="48"/>
      <c r="AS38" s="48"/>
      <c r="AT38" s="48"/>
      <c r="AU38" s="16"/>
    </row>
    <row r="39" spans="1:47" ht="19.5" customHeight="1">
      <c r="A39" s="53"/>
      <c r="B39" s="30" t="s">
        <v>11</v>
      </c>
      <c r="C39" s="49" t="s">
        <v>33</v>
      </c>
      <c r="D39" s="25" t="s">
        <v>73</v>
      </c>
      <c r="E39" s="17">
        <v>4.9000000000000004</v>
      </c>
      <c r="F39" s="50">
        <f t="shared" si="0"/>
        <v>6.0792101064574426</v>
      </c>
      <c r="G39" s="18">
        <v>15.357148865967552</v>
      </c>
      <c r="H39" s="51">
        <v>-1.073917678252722E-2</v>
      </c>
      <c r="I39" s="51">
        <v>0.18703624249776699</v>
      </c>
      <c r="J39" s="51">
        <v>3.0033421233425027E-2</v>
      </c>
      <c r="K39" s="51">
        <v>0.76717022359229514</v>
      </c>
      <c r="L39" s="51">
        <v>3.1665838024518278E-2</v>
      </c>
      <c r="M39" s="51">
        <v>0.51567690414503531</v>
      </c>
      <c r="N39" s="51">
        <v>0.55067945089436876</v>
      </c>
      <c r="O39" s="51">
        <v>0.50303561622225124</v>
      </c>
      <c r="P39" s="51">
        <v>-0.14666923027493878</v>
      </c>
      <c r="Q39" s="51">
        <v>4.2819745099269349E-2</v>
      </c>
      <c r="R39" s="51">
        <v>-0.16131922158068221</v>
      </c>
      <c r="S39" s="51">
        <v>0.50469497154572496</v>
      </c>
      <c r="T39" s="51">
        <v>0.4319627634283244</v>
      </c>
      <c r="U39" s="51">
        <v>0.45483054278188778</v>
      </c>
      <c r="V39" s="51">
        <v>0.67295694627108094</v>
      </c>
      <c r="W39" s="51">
        <v>0.63599263953508944</v>
      </c>
      <c r="X39" s="51">
        <v>0.66778983005962333</v>
      </c>
      <c r="Y39" s="51">
        <v>0.72065379454339962</v>
      </c>
      <c r="Z39" s="51">
        <v>0.69361788733279262</v>
      </c>
      <c r="AA39" s="51">
        <v>0.62434826471559468</v>
      </c>
      <c r="AB39" s="51">
        <v>0.34704547950519254</v>
      </c>
      <c r="AC39" s="51">
        <v>0.80199304342481825</v>
      </c>
      <c r="AD39" s="51">
        <v>0.70059325834448771</v>
      </c>
      <c r="AE39" s="51">
        <v>0.96139183991413724</v>
      </c>
      <c r="AF39" s="51">
        <v>0.94589725758763898</v>
      </c>
      <c r="AG39" s="51">
        <v>0.73178228515007271</v>
      </c>
      <c r="AH39" s="51">
        <v>0.9279102004299471</v>
      </c>
      <c r="AI39" s="51">
        <v>0.8670008012963788</v>
      </c>
      <c r="AJ39" s="51">
        <v>0.88193709102472762</v>
      </c>
      <c r="AK39" s="51">
        <v>0.99739101555418919</v>
      </c>
      <c r="AL39" s="51">
        <v>0.85562274866432519</v>
      </c>
      <c r="AM39" s="51">
        <v>0.78330700667108377</v>
      </c>
      <c r="AN39" s="51">
        <v>0.8573606090255248</v>
      </c>
      <c r="AO39" s="51">
        <v>0.8934792209875031</v>
      </c>
      <c r="AP39" s="51">
        <v>1</v>
      </c>
      <c r="AQ39" s="51"/>
      <c r="AR39" s="51"/>
      <c r="AS39" s="51"/>
      <c r="AT39" s="51"/>
      <c r="AU39" s="19"/>
    </row>
    <row r="40" spans="1:47" ht="19.5" customHeight="1">
      <c r="A40" s="31" t="s">
        <v>2</v>
      </c>
      <c r="B40" s="45"/>
      <c r="C40" s="46" t="s">
        <v>34</v>
      </c>
      <c r="D40" s="24" t="s">
        <v>74</v>
      </c>
      <c r="E40" s="14">
        <v>3.6</v>
      </c>
      <c r="F40" s="47">
        <f t="shared" si="0"/>
        <v>5.6952257321148672</v>
      </c>
      <c r="G40" s="15">
        <v>20.470592234299751</v>
      </c>
      <c r="H40" s="48">
        <v>8.56464528399275E-2</v>
      </c>
      <c r="I40" s="48">
        <v>0.21271212863765848</v>
      </c>
      <c r="J40" s="48">
        <v>-1.1904740892720098E-2</v>
      </c>
      <c r="K40" s="48">
        <v>0.60723572123361147</v>
      </c>
      <c r="L40" s="48">
        <v>-9.8163192776194556E-3</v>
      </c>
      <c r="M40" s="48">
        <v>0.53872787926709809</v>
      </c>
      <c r="N40" s="48">
        <v>0.52984370130364056</v>
      </c>
      <c r="O40" s="48">
        <v>0.49293510130106866</v>
      </c>
      <c r="P40" s="48">
        <v>-2.6768984236085938E-2</v>
      </c>
      <c r="Q40" s="48">
        <v>7.7867594119565633E-2</v>
      </c>
      <c r="R40" s="48">
        <v>-5.8994458388080942E-2</v>
      </c>
      <c r="S40" s="48">
        <v>0.51631308306090506</v>
      </c>
      <c r="T40" s="48">
        <v>0.39039185480976896</v>
      </c>
      <c r="U40" s="48">
        <v>0.41777405093557457</v>
      </c>
      <c r="V40" s="48">
        <v>0.71064920116058383</v>
      </c>
      <c r="W40" s="48">
        <v>0.6255815051207293</v>
      </c>
      <c r="X40" s="48">
        <v>0.6703403514085553</v>
      </c>
      <c r="Y40" s="48">
        <v>0.7089159826908169</v>
      </c>
      <c r="Z40" s="48">
        <v>0.71512503999001609</v>
      </c>
      <c r="AA40" s="48">
        <v>0.63771972404190846</v>
      </c>
      <c r="AB40" s="48">
        <v>0.35760088297935788</v>
      </c>
      <c r="AC40" s="48">
        <v>0.67130115165405313</v>
      </c>
      <c r="AD40" s="48">
        <v>0.67039156308178605</v>
      </c>
      <c r="AE40" s="48">
        <v>0.72506992622755273</v>
      </c>
      <c r="AF40" s="48">
        <v>0.76844783278269346</v>
      </c>
      <c r="AG40" s="48">
        <v>0.61304308158543008</v>
      </c>
      <c r="AH40" s="48">
        <v>0.83179070355968365</v>
      </c>
      <c r="AI40" s="48">
        <v>0.87702762795736022</v>
      </c>
      <c r="AJ40" s="48">
        <v>0.81617005822490063</v>
      </c>
      <c r="AK40" s="48">
        <v>0.80502834142770152</v>
      </c>
      <c r="AL40" s="48">
        <v>0.76169253124243375</v>
      </c>
      <c r="AM40" s="48">
        <v>0.81863534574383945</v>
      </c>
      <c r="AN40" s="48">
        <v>0.83479549372303585</v>
      </c>
      <c r="AO40" s="48">
        <v>0.83664407080082792</v>
      </c>
      <c r="AP40" s="48">
        <v>0.82214116339404153</v>
      </c>
      <c r="AQ40" s="48">
        <v>1</v>
      </c>
      <c r="AR40" s="48"/>
      <c r="AS40" s="48"/>
      <c r="AT40" s="48"/>
      <c r="AU40" s="16"/>
    </row>
    <row r="41" spans="1:47" ht="19.5" customHeight="1">
      <c r="A41" s="44"/>
      <c r="B41" s="45"/>
      <c r="C41" s="49" t="s">
        <v>35</v>
      </c>
      <c r="D41" s="25" t="s">
        <v>75</v>
      </c>
      <c r="E41" s="17">
        <v>6.3</v>
      </c>
      <c r="F41" s="50">
        <f t="shared" si="0"/>
        <v>8.0586969799171886</v>
      </c>
      <c r="G41" s="18">
        <v>18.754716632981626</v>
      </c>
      <c r="H41" s="51">
        <v>-6.2563487752388966E-3</v>
      </c>
      <c r="I41" s="51">
        <v>0.3586294614283545</v>
      </c>
      <c r="J41" s="51">
        <v>0.26664312065494739</v>
      </c>
      <c r="K41" s="51">
        <v>0.78003576599642632</v>
      </c>
      <c r="L41" s="51">
        <v>0.21596885409928465</v>
      </c>
      <c r="M41" s="51">
        <v>0.47272250671003446</v>
      </c>
      <c r="N41" s="51">
        <v>0.58012054924951095</v>
      </c>
      <c r="O41" s="51">
        <v>0.52520918836969721</v>
      </c>
      <c r="P41" s="51">
        <v>8.3238939822224533E-3</v>
      </c>
      <c r="Q41" s="51">
        <v>0.21046336436744253</v>
      </c>
      <c r="R41" s="51">
        <v>1.5829741888452598E-2</v>
      </c>
      <c r="S41" s="51">
        <v>0.43017864475755696</v>
      </c>
      <c r="T41" s="51">
        <v>0.52057759136711346</v>
      </c>
      <c r="U41" s="51">
        <v>0.51440888254247175</v>
      </c>
      <c r="V41" s="51">
        <v>0.58753494008275164</v>
      </c>
      <c r="W41" s="51">
        <v>0.66198251284895104</v>
      </c>
      <c r="X41" s="51">
        <v>0.65492999360335402</v>
      </c>
      <c r="Y41" s="51">
        <v>0.6590206811092294</v>
      </c>
      <c r="Z41" s="51">
        <v>0.65884818203874873</v>
      </c>
      <c r="AA41" s="51">
        <v>0.65790360587304542</v>
      </c>
      <c r="AB41" s="51">
        <v>0.48390835766750995</v>
      </c>
      <c r="AC41" s="51">
        <v>0.8053526997548911</v>
      </c>
      <c r="AD41" s="51">
        <v>0.73332834438014483</v>
      </c>
      <c r="AE41" s="51">
        <v>0.80826546051726611</v>
      </c>
      <c r="AF41" s="51">
        <v>0.79962401464629684</v>
      </c>
      <c r="AG41" s="51">
        <v>0.66275903035766903</v>
      </c>
      <c r="AH41" s="51">
        <v>0.78164355323749546</v>
      </c>
      <c r="AI41" s="51">
        <v>0.74560707292805317</v>
      </c>
      <c r="AJ41" s="51">
        <v>0.81627963855824137</v>
      </c>
      <c r="AK41" s="51">
        <v>0.84923806612675634</v>
      </c>
      <c r="AL41" s="51">
        <v>0.75486060770237451</v>
      </c>
      <c r="AM41" s="51">
        <v>0.70755232288196623</v>
      </c>
      <c r="AN41" s="51">
        <v>0.77171680018136957</v>
      </c>
      <c r="AO41" s="51">
        <v>0.79412906132986572</v>
      </c>
      <c r="AP41" s="51">
        <v>0.85610568285597821</v>
      </c>
      <c r="AQ41" s="51">
        <v>0.64074615363947829</v>
      </c>
      <c r="AR41" s="51">
        <v>1</v>
      </c>
      <c r="AS41" s="51"/>
      <c r="AT41" s="51"/>
      <c r="AU41" s="19"/>
    </row>
    <row r="42" spans="1:47" ht="19.5" customHeight="1">
      <c r="A42" s="53"/>
      <c r="B42" s="45"/>
      <c r="C42" s="46" t="s">
        <v>36</v>
      </c>
      <c r="D42" s="24" t="s">
        <v>76</v>
      </c>
      <c r="E42" s="14">
        <v>5.8</v>
      </c>
      <c r="F42" s="47">
        <f t="shared" si="0"/>
        <v>6.9899011839154328</v>
      </c>
      <c r="G42" s="15">
        <v>15.426608077704138</v>
      </c>
      <c r="H42" s="48">
        <v>6.589923925702415E-2</v>
      </c>
      <c r="I42" s="48">
        <v>0.35822003697889904</v>
      </c>
      <c r="J42" s="48">
        <v>0.25250082864083939</v>
      </c>
      <c r="K42" s="48">
        <v>0.74900412028354846</v>
      </c>
      <c r="L42" s="48">
        <v>0.22460551289687841</v>
      </c>
      <c r="M42" s="48">
        <v>0.58406097813451741</v>
      </c>
      <c r="N42" s="48">
        <v>0.67014710609890971</v>
      </c>
      <c r="O42" s="48">
        <v>0.62759740479359216</v>
      </c>
      <c r="P42" s="48">
        <v>1.7093267438662078E-2</v>
      </c>
      <c r="Q42" s="48">
        <v>0.22066674696405836</v>
      </c>
      <c r="R42" s="48">
        <v>3.279509492129299E-2</v>
      </c>
      <c r="S42" s="48">
        <v>0.52173785270136486</v>
      </c>
      <c r="T42" s="48">
        <v>0.57315890682635495</v>
      </c>
      <c r="U42" s="48">
        <v>0.56717933993781344</v>
      </c>
      <c r="V42" s="48">
        <v>0.66304176355502287</v>
      </c>
      <c r="W42" s="48">
        <v>0.69642985028854765</v>
      </c>
      <c r="X42" s="48">
        <v>0.72712241249209864</v>
      </c>
      <c r="Y42" s="48">
        <v>0.7295663260827373</v>
      </c>
      <c r="Z42" s="48">
        <v>0.70537545965014603</v>
      </c>
      <c r="AA42" s="48">
        <v>0.69101360055458583</v>
      </c>
      <c r="AB42" s="48">
        <v>0.54796369930087641</v>
      </c>
      <c r="AC42" s="48">
        <v>0.80943608846593729</v>
      </c>
      <c r="AD42" s="48">
        <v>0.76921732189134873</v>
      </c>
      <c r="AE42" s="48">
        <v>0.79573237120138196</v>
      </c>
      <c r="AF42" s="48">
        <v>0.86543765358208702</v>
      </c>
      <c r="AG42" s="48">
        <v>0.6460204112194341</v>
      </c>
      <c r="AH42" s="48">
        <v>0.86080874210380065</v>
      </c>
      <c r="AI42" s="48">
        <v>0.81704690705306293</v>
      </c>
      <c r="AJ42" s="48">
        <v>0.85456585651975903</v>
      </c>
      <c r="AK42" s="48">
        <v>0.86939464019216905</v>
      </c>
      <c r="AL42" s="48">
        <v>0.7585680330840161</v>
      </c>
      <c r="AM42" s="48">
        <v>0.78838711411204987</v>
      </c>
      <c r="AN42" s="48">
        <v>0.82185430683348182</v>
      </c>
      <c r="AO42" s="48">
        <v>0.82132353898832222</v>
      </c>
      <c r="AP42" s="48">
        <v>0.8771237874975617</v>
      </c>
      <c r="AQ42" s="48">
        <v>0.77441657393071339</v>
      </c>
      <c r="AR42" s="48">
        <v>0.8605448651303178</v>
      </c>
      <c r="AS42" s="48">
        <v>1</v>
      </c>
      <c r="AT42" s="48"/>
      <c r="AU42" s="16"/>
    </row>
    <row r="43" spans="1:47" ht="19.5" customHeight="1">
      <c r="A43" s="31" t="s">
        <v>3</v>
      </c>
      <c r="B43" s="45"/>
      <c r="C43" s="49" t="s">
        <v>37</v>
      </c>
      <c r="D43" s="25" t="s">
        <v>77</v>
      </c>
      <c r="E43" s="17">
        <v>2.6</v>
      </c>
      <c r="F43" s="50">
        <f t="shared" si="0"/>
        <v>2.7744035382490364</v>
      </c>
      <c r="G43" s="18">
        <v>5.9059891339052788</v>
      </c>
      <c r="H43" s="51">
        <v>4.4337134235535085E-2</v>
      </c>
      <c r="I43" s="51">
        <v>0.21583213554823266</v>
      </c>
      <c r="J43" s="51">
        <v>1.6255891626848516E-2</v>
      </c>
      <c r="K43" s="51">
        <v>0.75594163254951541</v>
      </c>
      <c r="L43" s="51">
        <v>5.2330099183069877E-2</v>
      </c>
      <c r="M43" s="51">
        <v>0.44071990838544856</v>
      </c>
      <c r="N43" s="51">
        <v>0.48722349139384818</v>
      </c>
      <c r="O43" s="51">
        <v>0.43161066483798438</v>
      </c>
      <c r="P43" s="51">
        <v>-0.14268297217299536</v>
      </c>
      <c r="Q43" s="51">
        <v>1.6928553871963868E-2</v>
      </c>
      <c r="R43" s="51">
        <v>-0.16015344185297098</v>
      </c>
      <c r="S43" s="51">
        <v>0.49764945097885882</v>
      </c>
      <c r="T43" s="51">
        <v>0.44473467662068206</v>
      </c>
      <c r="U43" s="51">
        <v>0.44544631099171078</v>
      </c>
      <c r="V43" s="51">
        <v>0.66664940482923196</v>
      </c>
      <c r="W43" s="51">
        <v>0.64354462845379246</v>
      </c>
      <c r="X43" s="51">
        <v>0.6646720775767162</v>
      </c>
      <c r="Y43" s="51">
        <v>0.72053951933828719</v>
      </c>
      <c r="Z43" s="51">
        <v>0.66770525493856081</v>
      </c>
      <c r="AA43" s="51">
        <v>0.5866136983473359</v>
      </c>
      <c r="AB43" s="51">
        <v>0.30116006808890294</v>
      </c>
      <c r="AC43" s="51">
        <v>0.7852886587343868</v>
      </c>
      <c r="AD43" s="51">
        <v>0.63748074919873621</v>
      </c>
      <c r="AE43" s="51">
        <v>0.85003114277695568</v>
      </c>
      <c r="AF43" s="51">
        <v>0.84573953616685493</v>
      </c>
      <c r="AG43" s="51">
        <v>0.69249996096402533</v>
      </c>
      <c r="AH43" s="51">
        <v>0.86547019659174151</v>
      </c>
      <c r="AI43" s="51">
        <v>0.89182125338935403</v>
      </c>
      <c r="AJ43" s="51">
        <v>0.83757383598305124</v>
      </c>
      <c r="AK43" s="51">
        <v>0.90478885631671113</v>
      </c>
      <c r="AL43" s="51">
        <v>0.84262797190673644</v>
      </c>
      <c r="AM43" s="51">
        <v>0.79164411462318229</v>
      </c>
      <c r="AN43" s="51">
        <v>0.84086309951630567</v>
      </c>
      <c r="AO43" s="51">
        <v>0.88474168787616314</v>
      </c>
      <c r="AP43" s="51">
        <v>0.91624543914293144</v>
      </c>
      <c r="AQ43" s="51">
        <v>0.8447240774858995</v>
      </c>
      <c r="AR43" s="51">
        <v>0.76122273300183441</v>
      </c>
      <c r="AS43" s="51">
        <v>0.82383265434937802</v>
      </c>
      <c r="AT43" s="51">
        <v>1</v>
      </c>
      <c r="AU43" s="19"/>
    </row>
    <row r="44" spans="1:47" ht="19.5" customHeight="1">
      <c r="A44" s="53"/>
      <c r="B44" s="52"/>
      <c r="C44" s="46" t="s">
        <v>38</v>
      </c>
      <c r="D44" s="24" t="s">
        <v>78</v>
      </c>
      <c r="E44" s="14">
        <v>7.9</v>
      </c>
      <c r="F44" s="47">
        <f t="shared" si="0"/>
        <v>9.3257063605360333</v>
      </c>
      <c r="G44" s="15">
        <v>16.886126616462601</v>
      </c>
      <c r="H44" s="48">
        <v>5.5385521755922394E-2</v>
      </c>
      <c r="I44" s="48">
        <v>-8.8145162564558731E-4</v>
      </c>
      <c r="J44" s="48">
        <v>-0.34634125817255135</v>
      </c>
      <c r="K44" s="48">
        <v>0.64096225091864933</v>
      </c>
      <c r="L44" s="48">
        <v>-0.25007230207146425</v>
      </c>
      <c r="M44" s="48">
        <v>0.44528096046258697</v>
      </c>
      <c r="N44" s="48">
        <v>0.46270728867996225</v>
      </c>
      <c r="O44" s="48">
        <v>0.35275494232856841</v>
      </c>
      <c r="P44" s="48">
        <v>-0.25102491333102234</v>
      </c>
      <c r="Q44" s="48">
        <v>-0.11657935027780354</v>
      </c>
      <c r="R44" s="48">
        <v>-0.28230551167578227</v>
      </c>
      <c r="S44" s="48">
        <v>0.59803284442284066</v>
      </c>
      <c r="T44" s="48">
        <v>0.56872084725147798</v>
      </c>
      <c r="U44" s="48">
        <v>0.52844575885244038</v>
      </c>
      <c r="V44" s="48">
        <v>0.66686155260384228</v>
      </c>
      <c r="W44" s="48">
        <v>0.54016460493127749</v>
      </c>
      <c r="X44" s="48">
        <v>0.56094586618617737</v>
      </c>
      <c r="Y44" s="48">
        <v>0.62063129971504871</v>
      </c>
      <c r="Z44" s="48">
        <v>0.63372683293006182</v>
      </c>
      <c r="AA44" s="48">
        <v>0.50042293925811543</v>
      </c>
      <c r="AB44" s="48">
        <v>8.2111898465229566E-2</v>
      </c>
      <c r="AC44" s="48">
        <v>0.64543852690019077</v>
      </c>
      <c r="AD44" s="48">
        <v>0.57204177048370164</v>
      </c>
      <c r="AE44" s="48">
        <v>0.79790830288768444</v>
      </c>
      <c r="AF44" s="48">
        <v>0.75976195684535475</v>
      </c>
      <c r="AG44" s="48">
        <v>0.55032245133924496</v>
      </c>
      <c r="AH44" s="48">
        <v>0.74456362664297882</v>
      </c>
      <c r="AI44" s="48">
        <v>0.75057970432814136</v>
      </c>
      <c r="AJ44" s="48">
        <v>0.74539599865160733</v>
      </c>
      <c r="AK44" s="48">
        <v>0.79273763587298662</v>
      </c>
      <c r="AL44" s="48">
        <v>0.76519346581375258</v>
      </c>
      <c r="AM44" s="48">
        <v>0.67121849716471171</v>
      </c>
      <c r="AN44" s="48">
        <v>0.71146953155164905</v>
      </c>
      <c r="AO44" s="48">
        <v>0.75294723255956386</v>
      </c>
      <c r="AP44" s="48">
        <v>0.79820951294972164</v>
      </c>
      <c r="AQ44" s="48">
        <v>0.69424383909940612</v>
      </c>
      <c r="AR44" s="48">
        <v>0.65133400843446476</v>
      </c>
      <c r="AS44" s="48">
        <v>0.67644474977224633</v>
      </c>
      <c r="AT44" s="48">
        <v>0.71212370170294359</v>
      </c>
      <c r="AU44" s="16">
        <v>1</v>
      </c>
    </row>
    <row r="45" spans="1:47" ht="18" customHeight="1">
      <c r="A45" s="20"/>
      <c r="B45" s="20"/>
      <c r="C45" s="20"/>
      <c r="D45" s="20"/>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row>
    <row r="46" spans="1:47" ht="19.5" customHeight="1">
      <c r="A46" s="28"/>
      <c r="B46" s="29"/>
      <c r="C46" s="29"/>
      <c r="D46" s="29"/>
      <c r="E46" s="29"/>
      <c r="F46" s="29"/>
      <c r="G46" s="29"/>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row>
    <row r="47" spans="1:47" ht="19.5" customHeight="1">
      <c r="A47" s="28"/>
      <c r="B47" s="29"/>
      <c r="C47" s="29"/>
      <c r="D47" s="29"/>
      <c r="E47" s="29"/>
      <c r="F47" s="29"/>
      <c r="G47" s="29"/>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row>
    <row r="48" spans="1:47">
      <c r="A48" s="28"/>
      <c r="B48" s="29"/>
      <c r="C48" s="29"/>
      <c r="D48" s="29"/>
      <c r="E48" s="29"/>
      <c r="F48" s="29"/>
      <c r="G48" s="29"/>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row>
    <row r="49" spans="1:47">
      <c r="A49" s="28"/>
      <c r="B49" s="29"/>
      <c r="C49" s="29"/>
      <c r="D49" s="29"/>
      <c r="E49" s="29"/>
      <c r="F49" s="29"/>
      <c r="G49" s="29"/>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row>
    <row r="50" spans="1:47">
      <c r="A50" s="28"/>
      <c r="B50" s="29"/>
      <c r="C50" s="29"/>
      <c r="D50" s="29"/>
      <c r="E50" s="29"/>
      <c r="F50" s="29"/>
      <c r="G50" s="29"/>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row>
    <row r="51" spans="1:47">
      <c r="A51" s="28"/>
      <c r="B51" s="29"/>
      <c r="C51" s="29"/>
      <c r="D51" s="29"/>
      <c r="E51" s="29"/>
      <c r="F51" s="29"/>
      <c r="G51" s="29"/>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pans="1:47">
      <c r="A52" s="28"/>
      <c r="B52" s="29"/>
      <c r="C52" s="29"/>
      <c r="D52" s="29"/>
      <c r="E52" s="29"/>
      <c r="F52" s="29"/>
      <c r="G52" s="29"/>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row>
    <row r="53" spans="1:47">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1:47">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row>
    <row r="56" spans="1:47">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row>
    <row r="57" spans="1:4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row>
    <row r="58" spans="1:47">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row>
    <row r="59" spans="1:47">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row>
    <row r="60" spans="1:47">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row>
    <row r="61" spans="1:47">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row>
    <row r="62" spans="1:47">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1:47">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1:47">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1:47">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1:47">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1:4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1:47">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1:47">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1:47">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1:47">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1:47">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1:47">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1:47">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1:47">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1:47">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1:4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1:47">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1:47">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1:47">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1:47">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row>
    <row r="82" spans="1:47">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row>
    <row r="83" spans="1:47">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row>
    <row r="84" spans="1:47">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row>
    <row r="85" spans="1:47">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row>
    <row r="86" spans="1:47">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row>
    <row r="87" spans="1:4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row>
    <row r="88" spans="1:47">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row>
    <row r="89" spans="1:47">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row>
    <row r="90" spans="1:47">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1:47">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row>
    <row r="92" spans="1:47">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row>
    <row r="93" spans="1:47">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row>
    <row r="94" spans="1:47">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row>
    <row r="95" spans="1:47">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row>
    <row r="96" spans="1:47">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row>
    <row r="97" spans="1:4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row>
    <row r="98" spans="1:47">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row>
    <row r="99" spans="1:47">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row>
    <row r="100" spans="1:47">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row>
    <row r="101" spans="1:47">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row>
    <row r="102" spans="1:47">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row>
    <row r="103" spans="1:47">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row>
    <row r="104" spans="1:47">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row>
    <row r="105" spans="1:47">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row>
    <row r="106" spans="1:47">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row>
    <row r="107" spans="1:4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row>
    <row r="108" spans="1:47">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row>
    <row r="109" spans="1:47">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row>
    <row r="110" spans="1:47">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row>
    <row r="111" spans="1:47">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row>
    <row r="112" spans="1:47">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row>
    <row r="113" spans="1:47">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row>
    <row r="114" spans="1:47">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row>
    <row r="115" spans="1:47">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row>
    <row r="116" spans="1:47">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row>
    <row r="117" spans="1:4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row>
    <row r="118" spans="1:47">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row>
    <row r="119" spans="1:47">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row>
    <row r="120" spans="1:47">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row>
    <row r="121" spans="1:47">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row>
    <row r="122" spans="1:47">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row>
    <row r="123" spans="1:47">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row>
    <row r="124" spans="1:47">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row>
    <row r="125" spans="1:47">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row>
    <row r="126" spans="1:47">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row>
    <row r="127" spans="1:4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row>
    <row r="128" spans="1:47">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row>
    <row r="129" spans="1:47">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row>
    <row r="130" spans="1:47">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row>
    <row r="131" spans="1:47">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row>
    <row r="132" spans="1:47">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row>
    <row r="133" spans="1:47">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row>
    <row r="134" spans="1:47">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row>
    <row r="135" spans="1:47">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row>
    <row r="136" spans="1:47">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row>
    <row r="137" spans="1:4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row>
    <row r="138" spans="1:47">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row>
    <row r="139" spans="1:47">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row>
    <row r="140" spans="1:47">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row>
    <row r="141" spans="1:47">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row>
    <row r="142" spans="1:47">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row>
    <row r="143" spans="1:47">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row>
    <row r="144" spans="1:47">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row>
    <row r="145" spans="1:47">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row>
    <row r="146" spans="1:47">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row>
    <row r="147" spans="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row>
    <row r="148" spans="1:47">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row>
    <row r="149" spans="1:47">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row>
    <row r="150" spans="1:47">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row>
    <row r="151" spans="1:47">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row>
    <row r="152" spans="1:47">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row>
    <row r="153" spans="1:47">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row>
    <row r="154" spans="1:47">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row>
    <row r="155" spans="1:47">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row>
    <row r="156" spans="1:47">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row>
    <row r="157" spans="1:4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row>
    <row r="158" spans="1:47">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row>
    <row r="159" spans="1:47">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row>
    <row r="160" spans="1:47">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row>
    <row r="161" spans="1:47">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row>
    <row r="162" spans="1:47">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row>
    <row r="163" spans="1:47">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row>
    <row r="164" spans="1:47">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row>
    <row r="165" spans="1:47">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row>
    <row r="166" spans="1:47">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row>
    <row r="167" spans="1:4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row>
    <row r="168" spans="1:47">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row>
    <row r="169" spans="1:47">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row>
    <row r="170" spans="1:47">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row>
    <row r="171" spans="1:47">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row>
    <row r="172" spans="1:47">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row>
    <row r="173" spans="1:47">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row>
    <row r="174" spans="1:47">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row>
    <row r="175" spans="1:47">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row>
    <row r="176" spans="1:47">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row>
    <row r="177" spans="1:4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row>
    <row r="178" spans="1:47">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row>
    <row r="179" spans="1:47">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row>
    <row r="180" spans="1:47">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row>
    <row r="181" spans="1:47">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row>
    <row r="182" spans="1:47">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row>
    <row r="183" spans="1:47">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row>
    <row r="184" spans="1:47">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row>
    <row r="185" spans="1:47">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row>
    <row r="186" spans="1:47">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row>
    <row r="187" spans="1:4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row>
    <row r="188" spans="1:47">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row>
    <row r="189" spans="1:47">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row>
    <row r="190" spans="1:47">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row>
    <row r="191" spans="1:47">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row>
    <row r="192" spans="1:47">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row>
    <row r="193" spans="1:47">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row>
    <row r="194" spans="1:47">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row>
    <row r="195" spans="1:47">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row>
    <row r="196" spans="1:47">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row>
    <row r="197" spans="1:4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row>
    <row r="198" spans="1:47">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row>
    <row r="199" spans="1:47">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row>
    <row r="200" spans="1:47">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row>
    <row r="201" spans="1:47">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row>
    <row r="202" spans="1:47">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row>
    <row r="203" spans="1:47">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row>
    <row r="204" spans="1:47">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row>
    <row r="205" spans="1:47">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row>
    <row r="206" spans="1:47">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row>
    <row r="207" spans="1:4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row>
    <row r="208" spans="1:47">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row>
    <row r="209" spans="1:47">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row>
    <row r="210" spans="1:47">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row>
    <row r="211" spans="1:47">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row>
    <row r="212" spans="1:47">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row>
    <row r="213" spans="1:47">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row>
    <row r="214" spans="1:47">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row>
    <row r="215" spans="1:47">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row>
    <row r="216" spans="1:47">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row>
    <row r="217" spans="1:4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row>
    <row r="218" spans="1:47">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row>
    <row r="219" spans="1:47">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row>
    <row r="220" spans="1:47">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row>
    <row r="221" spans="1:47">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row>
    <row r="222" spans="1:47">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row>
    <row r="223" spans="1:47">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row>
    <row r="224" spans="1:47">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row>
    <row r="225" spans="1:47">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row>
    <row r="226" spans="1:47">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row>
    <row r="227" spans="1:4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row>
    <row r="228" spans="1:47">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row>
    <row r="229" spans="1:47">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row>
    <row r="230" spans="1:47">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row>
    <row r="231" spans="1:47">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row>
    <row r="232" spans="1:47">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row>
    <row r="233" spans="1:47">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row>
    <row r="234" spans="1:47">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row>
    <row r="235" spans="1:47">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row>
    <row r="236" spans="1:47">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row>
    <row r="237" spans="1:4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row>
    <row r="238" spans="1:47">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row>
    <row r="239" spans="1:47">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row>
    <row r="240" spans="1:47">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row>
    <row r="241" spans="1:47">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row>
    <row r="242" spans="1:47">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row>
    <row r="243" spans="1:47">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row>
    <row r="244" spans="1:47">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row>
    <row r="245" spans="1:47">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row>
    <row r="246" spans="1:47">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row>
    <row r="247" spans="1: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row>
    <row r="248" spans="1:47">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row>
    <row r="249" spans="1:47">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row>
    <row r="250" spans="1:47">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row>
    <row r="251" spans="1:47">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row>
    <row r="252" spans="1:47">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row>
    <row r="253" spans="1:47">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row>
    <row r="254" spans="1:47">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row>
    <row r="255" spans="1:47">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row>
    <row r="256" spans="1:47">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row>
    <row r="257" spans="1:4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row>
    <row r="258" spans="1:47">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row>
    <row r="259" spans="1:47">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row>
    <row r="260" spans="1:47">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row>
    <row r="261" spans="1:47">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row>
    <row r="262" spans="1:47">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row>
    <row r="263" spans="1:47">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row>
    <row r="264" spans="1:47">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row>
    <row r="265" spans="1:47">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row>
    <row r="266" spans="1:47">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row>
    <row r="267" spans="1:4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row>
    <row r="268" spans="1:47">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row>
    <row r="269" spans="1:47">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row>
    <row r="270" spans="1:47">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row>
    <row r="271" spans="1:47">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row>
    <row r="272" spans="1:47">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row>
    <row r="273" spans="1:47">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row>
    <row r="274" spans="1:47">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row>
    <row r="275" spans="1:47">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row>
    <row r="276" spans="1:47">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row>
    <row r="277" spans="1:4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row>
    <row r="278" spans="1:47">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row>
    <row r="279" spans="1:47">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row>
    <row r="280" spans="1:47">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row>
    <row r="281" spans="1:47">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row>
    <row r="282" spans="1:47">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row>
    <row r="283" spans="1:47">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row>
    <row r="284" spans="1:47">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row>
    <row r="285" spans="1:47">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row>
    <row r="286" spans="1:47">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row>
    <row r="287" spans="1:4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row>
    <row r="288" spans="1:47">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row>
    <row r="289" spans="1:47">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row>
    <row r="290" spans="1:47">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row>
    <row r="291" spans="1:47">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row>
    <row r="292" spans="1:47">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row>
    <row r="293" spans="1:47">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row>
    <row r="294" spans="1:47">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row>
    <row r="295" spans="1:47">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row>
    <row r="296" spans="1:47">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row>
    <row r="297" spans="1:4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row>
    <row r="298" spans="1:47">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row>
    <row r="299" spans="1:47">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row>
    <row r="300" spans="1:47">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row>
    <row r="301" spans="1:47">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row>
    <row r="302" spans="1:47">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row>
    <row r="303" spans="1:47">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row>
    <row r="304" spans="1:47">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row>
    <row r="305" spans="1:47">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row>
    <row r="306" spans="1:47">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row>
    <row r="307" spans="1:4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row>
    <row r="308" spans="1:47">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row>
    <row r="309" spans="1:47">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row>
    <row r="310" spans="1:47">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row>
    <row r="311" spans="1:47">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row>
    <row r="312" spans="1:47">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row>
    <row r="313" spans="1:47">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row>
    <row r="314" spans="1:47">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row>
    <row r="315" spans="1:47">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row>
    <row r="316" spans="1:47">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row>
    <row r="317" spans="1:4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row>
    <row r="318" spans="1:47">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row>
    <row r="319" spans="1:47">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row>
    <row r="320" spans="1:47">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row>
    <row r="321" spans="1:47">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row>
    <row r="322" spans="1:47">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row>
    <row r="323" spans="1:47">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row>
    <row r="324" spans="1:47">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row>
    <row r="325" spans="1:47">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row>
    <row r="326" spans="1:47">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row>
    <row r="327" spans="1:4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row>
    <row r="328" spans="1:47">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row>
    <row r="329" spans="1:47">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row>
    <row r="330" spans="1:47">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row>
    <row r="331" spans="1:47">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row>
    <row r="332" spans="1:47">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row>
    <row r="333" spans="1:47">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row>
    <row r="334" spans="1:47">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row>
    <row r="335" spans="1:47">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row>
    <row r="336" spans="1:47">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row>
    <row r="337" spans="1:4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row>
    <row r="338" spans="1:47">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row>
    <row r="339" spans="1:47">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row>
    <row r="340" spans="1:47">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row>
    <row r="341" spans="1:47">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row>
    <row r="342" spans="1:47">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row>
    <row r="343" spans="1:47">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row>
    <row r="344" spans="1:47">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row>
    <row r="345" spans="1:47">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row>
    <row r="346" spans="1:47">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row>
    <row r="347" spans="1: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row>
    <row r="348" spans="1:47">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row>
    <row r="349" spans="1:47">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row>
    <row r="350" spans="1:47">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row>
    <row r="351" spans="1:47">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row>
    <row r="352" spans="1:47">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row>
    <row r="353" spans="1:47">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row>
    <row r="354" spans="1:47">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row>
    <row r="355" spans="1:47">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row>
    <row r="356" spans="1:47">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row>
    <row r="357" spans="1:4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row>
    <row r="358" spans="1:47">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row>
    <row r="359" spans="1:47">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row>
    <row r="360" spans="1:47">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row>
    <row r="361" spans="1:47">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row>
    <row r="362" spans="1:47">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row>
    <row r="363" spans="1:47">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row>
    <row r="364" spans="1:47">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row>
    <row r="365" spans="1:47">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row>
    <row r="366" spans="1:47">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row>
    <row r="367" spans="1:4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row>
    <row r="368" spans="1:47">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row>
    <row r="369" spans="1:47">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row>
    <row r="370" spans="1:47">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row>
    <row r="371" spans="1:47">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row>
    <row r="372" spans="1:47">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row>
    <row r="373" spans="1:47">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row>
    <row r="374" spans="1:47">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row>
    <row r="375" spans="1:47">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row>
    <row r="376" spans="1:47">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row>
    <row r="377" spans="1:4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row>
    <row r="378" spans="1:47">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row>
    <row r="379" spans="1:47">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row>
    <row r="380" spans="1:47">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row>
    <row r="381" spans="1:47">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row>
    <row r="382" spans="1:47">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row>
    <row r="383" spans="1:47">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row>
    <row r="384" spans="1:47">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row>
    <row r="385" spans="1:47">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row>
    <row r="386" spans="1:47">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row>
    <row r="387" spans="1:4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row>
    <row r="388" spans="1:47">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row>
    <row r="389" spans="1:47">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row>
    <row r="390" spans="1:47">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row>
    <row r="391" spans="1:47">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row>
    <row r="392" spans="1:47">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row>
    <row r="393" spans="1:47">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row>
    <row r="394" spans="1:47">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row>
    <row r="395" spans="1:47">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row>
    <row r="396" spans="1:47">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row>
    <row r="397" spans="1:4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row>
    <row r="398" spans="1:47">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row>
    <row r="399" spans="1:47">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row>
    <row r="400" spans="1:47">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row>
    <row r="401" spans="1:47">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row>
    <row r="402" spans="1:47">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row>
    <row r="403" spans="1:47">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row>
    <row r="404" spans="1:47">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row>
    <row r="405" spans="1:47">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row>
    <row r="406" spans="1:47">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row>
    <row r="407" spans="1:4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row>
    <row r="408" spans="1:47">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row>
    <row r="409" spans="1:47">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row>
    <row r="410" spans="1:47">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row>
    <row r="411" spans="1:47">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row>
    <row r="412" spans="1:47">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row>
    <row r="413" spans="1:47">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row>
    <row r="414" spans="1:47">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row>
    <row r="415" spans="1:47">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row>
    <row r="416" spans="1:47">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row>
    <row r="417" spans="1:4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row>
    <row r="418" spans="1:47">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row>
    <row r="419" spans="1:47">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row>
    <row r="420" spans="1:47">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row>
    <row r="421" spans="1:47">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row>
    <row r="422" spans="1:47">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row>
    <row r="423" spans="1:47">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row>
    <row r="424" spans="1:47">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row>
    <row r="425" spans="1:47">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row>
    <row r="426" spans="1:47">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row>
    <row r="427" spans="1:4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row>
    <row r="428" spans="1:47">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row>
    <row r="429" spans="1:47">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row>
    <row r="430" spans="1:47">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row>
    <row r="431" spans="1:47">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row>
    <row r="432" spans="1:47">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row>
    <row r="433" spans="1:47">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row>
    <row r="434" spans="1:47">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row>
    <row r="435" spans="1:47">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row>
    <row r="436" spans="1:47">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row>
    <row r="437" spans="1:4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row>
    <row r="438" spans="1:47">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row>
    <row r="439" spans="1:47">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row>
    <row r="440" spans="1:47">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row>
    <row r="441" spans="1:47">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row>
    <row r="442" spans="1:47">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row>
    <row r="443" spans="1:47">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row>
    <row r="444" spans="1:47">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row>
    <row r="445" spans="1:47">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row>
    <row r="446" spans="1:47">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row>
    <row r="447" spans="1: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row>
    <row r="448" spans="1:47">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row>
    <row r="449" spans="1:47">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row>
    <row r="450" spans="1:47">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row>
    <row r="451" spans="1:47">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row>
    <row r="452" spans="1:47">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row>
    <row r="453" spans="1:47">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row>
    <row r="454" spans="1:47">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row>
    <row r="455" spans="1:47">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row>
    <row r="456" spans="1:47">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row>
    <row r="457" spans="1:4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row>
    <row r="458" spans="1:47">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row>
    <row r="459" spans="1:47">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row>
    <row r="460" spans="1:47">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row>
    <row r="461" spans="1:47">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row>
    <row r="462" spans="1:47">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row>
    <row r="463" spans="1:47">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row>
    <row r="464" spans="1:47">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row>
    <row r="465" spans="1:47">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row>
    <row r="466" spans="1:47">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row>
    <row r="467" spans="1:4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row>
    <row r="468" spans="1:47">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row>
    <row r="469" spans="1:47">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row>
    <row r="470" spans="1:47">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row>
    <row r="471" spans="1:47">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row>
    <row r="472" spans="1:47">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row>
    <row r="473" spans="1:47">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row>
    <row r="474" spans="1:47">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row>
    <row r="475" spans="1:47">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row>
    <row r="476" spans="1:47">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row>
    <row r="477" spans="1:4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row>
    <row r="478" spans="1:47">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row>
    <row r="479" spans="1:47">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row>
    <row r="480" spans="1:47">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row>
    <row r="481" spans="1:47">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row>
    <row r="482" spans="1:47">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row>
    <row r="483" spans="1:47">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row>
    <row r="484" spans="1:47">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row>
    <row r="485" spans="1:47">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row>
    <row r="486" spans="1:47">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row>
    <row r="487" spans="1:4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row>
    <row r="488" spans="1:47">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row>
    <row r="489" spans="1:47">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row>
    <row r="490" spans="1:47">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row>
    <row r="491" spans="1:47">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row>
    <row r="492" spans="1:47">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row>
    <row r="493" spans="1:47">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row>
    <row r="494" spans="1:47">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row>
    <row r="495" spans="1:47">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row>
    <row r="496" spans="1:47">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row>
    <row r="497" spans="1:4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row>
    <row r="498" spans="1:47">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row>
    <row r="499" spans="1:47">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row>
    <row r="500" spans="1:47">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row>
    <row r="501" spans="1:47">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row>
    <row r="502" spans="1:47">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row>
    <row r="503" spans="1:47">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row>
    <row r="504" spans="1:47">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row>
    <row r="505" spans="1:47">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row>
    <row r="506" spans="1:47">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row>
    <row r="507" spans="1:4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row>
    <row r="508" spans="1:47">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row>
    <row r="509" spans="1:47">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row>
    <row r="510" spans="1:47">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row>
    <row r="511" spans="1:47">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row>
    <row r="512" spans="1:47">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row>
    <row r="513" spans="1:47">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row>
    <row r="514" spans="1:47">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row>
    <row r="515" spans="1:47">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row>
    <row r="516" spans="1:47">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row>
    <row r="517" spans="1:4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row>
    <row r="518" spans="1:47">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row>
    <row r="519" spans="1:47">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row>
    <row r="520" spans="1:47">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row>
    <row r="521" spans="1:47">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row>
    <row r="522" spans="1:47">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row>
    <row r="523" spans="1:47">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row>
    <row r="524" spans="1:47">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row>
    <row r="525" spans="1:47">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row>
    <row r="526" spans="1:47">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row>
    <row r="527" spans="1:4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row>
    <row r="528" spans="1:47">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row>
    <row r="529" spans="1:47">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row>
    <row r="530" spans="1:47">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row>
    <row r="531" spans="1:47">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row>
    <row r="532" spans="1:47">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row>
    <row r="533" spans="1:47">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row>
    <row r="534" spans="1:47">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row>
    <row r="535" spans="1:47">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row>
    <row r="536" spans="1:47">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row>
    <row r="537" spans="1:4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row>
    <row r="538" spans="1:47">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row>
    <row r="539" spans="1:47">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row>
    <row r="540" spans="1:47">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row>
    <row r="541" spans="1:47">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row>
    <row r="542" spans="1:47">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row>
    <row r="543" spans="1:47">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row>
    <row r="544" spans="1:47">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row>
    <row r="545" spans="1:47">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row>
    <row r="546" spans="1:47">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row>
    <row r="547" spans="1: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row>
    <row r="548" spans="1:47">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row>
    <row r="549" spans="1:47">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row>
    <row r="550" spans="1:47">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row>
    <row r="551" spans="1:47">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row>
    <row r="552" spans="1:47">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row>
    <row r="553" spans="1:47">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row>
    <row r="554" spans="1:47">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row>
    <row r="555" spans="1:47">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row>
    <row r="556" spans="1:47">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row>
    <row r="557" spans="1:4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row>
    <row r="558" spans="1:47">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row>
    <row r="559" spans="1:47">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row>
    <row r="560" spans="1:47">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row>
    <row r="561" spans="1:47">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row>
    <row r="562" spans="1:47">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row>
    <row r="563" spans="1:47">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row>
    <row r="564" spans="1:47">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row>
    <row r="565" spans="1:47">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row>
    <row r="566" spans="1:47">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row>
    <row r="567" spans="1:4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row>
    <row r="568" spans="1:47">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row>
    <row r="569" spans="1:47">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row>
    <row r="570" spans="1:47">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row>
    <row r="571" spans="1:47">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row>
    <row r="572" spans="1:47">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row>
    <row r="573" spans="1:47">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row>
    <row r="574" spans="1:47">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row>
    <row r="575" spans="1:47">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row>
    <row r="576" spans="1:47">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row>
    <row r="577" spans="1:4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row>
    <row r="578" spans="1:47">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row>
    <row r="579" spans="1:47">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row>
    <row r="580" spans="1:47">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row>
    <row r="581" spans="1:47">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row>
    <row r="582" spans="1:47">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row>
    <row r="583" spans="1:47">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row>
    <row r="584" spans="1:47">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row>
    <row r="585" spans="1:47">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row>
    <row r="586" spans="1:47">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row>
    <row r="587" spans="1:4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row>
    <row r="588" spans="1:47">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row>
    <row r="589" spans="1:47">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row>
    <row r="590" spans="1:47">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row>
    <row r="591" spans="1:47">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row>
    <row r="592" spans="1:47">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row>
    <row r="593" spans="1:47">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row>
    <row r="594" spans="1:47">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row>
    <row r="595" spans="1:47">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row>
    <row r="596" spans="1:47">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row>
    <row r="597" spans="1:4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row>
    <row r="598" spans="1:47">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row>
    <row r="599" spans="1:47">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row>
    <row r="600" spans="1:47">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row>
    <row r="601" spans="1:47">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row>
    <row r="602" spans="1:47">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row>
    <row r="603" spans="1:47">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row>
    <row r="604" spans="1:47">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row>
    <row r="605" spans="1:47">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row>
    <row r="606" spans="1:47">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row>
    <row r="607" spans="1:4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row>
    <row r="608" spans="1:47">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row>
    <row r="609" spans="1:47">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row>
    <row r="610" spans="1:47">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row>
    <row r="611" spans="1:47">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row>
    <row r="612" spans="1:47">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row>
    <row r="613" spans="1:47">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row>
    <row r="614" spans="1:47">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row>
    <row r="615" spans="1:47">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row>
    <row r="616" spans="1:47">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row>
    <row r="617" spans="1:4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row>
    <row r="618" spans="1:47">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row>
    <row r="619" spans="1:47">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row>
    <row r="620" spans="1:47">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row>
    <row r="621" spans="1:47">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row>
    <row r="622" spans="1:47">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row>
    <row r="623" spans="1:47">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row>
    <row r="624" spans="1:47">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row>
    <row r="625" spans="1:47">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row>
    <row r="626" spans="1:47">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row>
    <row r="627" spans="1:4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row>
    <row r="628" spans="1:47">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row>
    <row r="629" spans="1:47">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row>
    <row r="630" spans="1:47">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row>
    <row r="631" spans="1:47">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row>
    <row r="632" spans="1:47">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row>
    <row r="633" spans="1:47">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row>
    <row r="634" spans="1:47">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row>
    <row r="635" spans="1:47">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row>
    <row r="636" spans="1:47">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row>
    <row r="637" spans="1:4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row>
    <row r="638" spans="1:47">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row>
    <row r="639" spans="1:47">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row>
    <row r="640" spans="1:47">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row>
    <row r="641" spans="1:47">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row>
    <row r="642" spans="1:47">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row>
    <row r="643" spans="1:47">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row>
    <row r="644" spans="1:47">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row>
    <row r="645" spans="1:47">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row>
    <row r="646" spans="1:47">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row>
    <row r="647" spans="1: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row>
    <row r="648" spans="1:47">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row>
    <row r="649" spans="1:47">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row>
    <row r="650" spans="1:47">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row>
    <row r="651" spans="1:47">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row>
    <row r="652" spans="1:47">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row>
    <row r="653" spans="1:47">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row>
    <row r="654" spans="1:47">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row>
    <row r="655" spans="1:47">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row>
    <row r="656" spans="1:47">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row>
    <row r="657" spans="1:4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row>
    <row r="658" spans="1:47">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row>
    <row r="659" spans="1:47">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row>
    <row r="660" spans="1:47">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row>
    <row r="661" spans="1:47">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row>
    <row r="662" spans="1:47">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row>
    <row r="663" spans="1:47">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row>
    <row r="664" spans="1:47">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row>
    <row r="665" spans="1:47">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row>
    <row r="666" spans="1:47">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row>
    <row r="667" spans="1:4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row>
    <row r="668" spans="1:47">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row>
    <row r="669" spans="1:47">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row>
    <row r="670" spans="1:47">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row>
    <row r="671" spans="1:47">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row>
    <row r="672" spans="1:47">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row>
    <row r="673" spans="1:47">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row>
    <row r="674" spans="1:47">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row>
    <row r="675" spans="1:47">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row>
    <row r="676" spans="1:47">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row>
    <row r="677" spans="1:4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row>
    <row r="678" spans="1:47">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row>
    <row r="679" spans="1:47">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row>
    <row r="680" spans="1:47">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row>
    <row r="681" spans="1:47">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row>
    <row r="682" spans="1:47">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row>
    <row r="683" spans="1:47">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row>
    <row r="684" spans="1:47">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row>
    <row r="685" spans="1:47">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row>
    <row r="686" spans="1:47">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row>
    <row r="687" spans="1:4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row>
    <row r="688" spans="1:47">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row>
    <row r="689" spans="1:47">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row>
    <row r="690" spans="1:47">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row>
    <row r="691" spans="1:47">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row>
    <row r="692" spans="1:47">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row>
    <row r="693" spans="1:47">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row>
    <row r="694" spans="1:47">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row>
    <row r="695" spans="1:47">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row>
    <row r="696" spans="1:47">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row>
    <row r="697" spans="1:4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row>
    <row r="698" spans="1:47">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row>
    <row r="699" spans="1:47">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row>
    <row r="700" spans="1:47">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row>
    <row r="701" spans="1:47">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row>
    <row r="702" spans="1:47">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row>
    <row r="703" spans="1:47">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row>
    <row r="704" spans="1:47">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row>
    <row r="705" spans="1:47">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row>
    <row r="706" spans="1:47">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row>
    <row r="707" spans="1:4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row>
    <row r="708" spans="1:47">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row>
    <row r="709" spans="1:47">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row>
    <row r="710" spans="1:47">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row>
    <row r="711" spans="1:47">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row>
    <row r="712" spans="1:47">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row>
    <row r="713" spans="1:47">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row>
    <row r="714" spans="1:47">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row>
    <row r="715" spans="1:47">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row>
    <row r="716" spans="1:47">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row>
    <row r="717" spans="1:4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row>
    <row r="718" spans="1:47">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row>
    <row r="719" spans="1:47">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row>
    <row r="720" spans="1:47">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row>
    <row r="721" spans="1:47">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row>
    <row r="722" spans="1:47">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row>
    <row r="723" spans="1:47">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row>
    <row r="724" spans="1:47">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row>
    <row r="725" spans="1:47">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row>
    <row r="726" spans="1:47">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row>
    <row r="727" spans="1:4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row>
    <row r="728" spans="1:47">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row>
    <row r="729" spans="1:47">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row>
    <row r="730" spans="1:47">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row>
    <row r="731" spans="1:47">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row>
    <row r="732" spans="1:47">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row>
    <row r="733" spans="1:47">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row>
    <row r="734" spans="1:47">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row>
    <row r="735" spans="1:47">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row>
    <row r="736" spans="1:47">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row>
    <row r="737" spans="1:4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row>
    <row r="738" spans="1:47">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row>
    <row r="739" spans="1:47">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row>
    <row r="740" spans="1:47">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row>
    <row r="741" spans="1:47">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row>
    <row r="742" spans="1:47">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row>
    <row r="743" spans="1:47">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row>
    <row r="744" spans="1:47">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row>
    <row r="745" spans="1:47">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row>
    <row r="746" spans="1:47">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row>
    <row r="747" spans="1: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row>
    <row r="748" spans="1:47">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row>
    <row r="749" spans="1:47">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row>
    <row r="750" spans="1:47">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row>
    <row r="751" spans="1:47">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row>
    <row r="752" spans="1:47">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row>
    <row r="753" spans="1:47">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row>
    <row r="754" spans="1:47">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row>
    <row r="755" spans="1:47">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row>
    <row r="756" spans="1:47">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row>
    <row r="757" spans="1:4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row>
    <row r="758" spans="1:47">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row>
    <row r="759" spans="1:47">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row>
    <row r="760" spans="1:47">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row>
    <row r="761" spans="1:47">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row>
    <row r="762" spans="1:47">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row>
    <row r="763" spans="1:47">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row>
    <row r="764" spans="1:47">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row>
    <row r="765" spans="1:47">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row>
    <row r="766" spans="1:47">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row>
    <row r="767" spans="1:4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row>
    <row r="768" spans="1:47">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row>
    <row r="769" spans="1:47">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row>
    <row r="770" spans="1:47">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row>
    <row r="771" spans="1:47">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row>
    <row r="772" spans="1:47">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row>
    <row r="773" spans="1:47">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row>
    <row r="774" spans="1:47">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row>
    <row r="775" spans="1:47">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row>
    <row r="776" spans="1:47">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row>
    <row r="777" spans="1:4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row>
    <row r="778" spans="1:47">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row>
    <row r="779" spans="1:47">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row>
    <row r="780" spans="1:47">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row>
    <row r="781" spans="1:47">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row>
    <row r="782" spans="1:47">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row>
    <row r="783" spans="1:47">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row>
    <row r="784" spans="1:47">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row>
    <row r="785" spans="1:47">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row>
    <row r="786" spans="1:47">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row>
    <row r="787" spans="1:4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row>
    <row r="788" spans="1:47">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row>
    <row r="789" spans="1:47">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c r="AQ789" s="23"/>
      <c r="AR789" s="23"/>
      <c r="AS789" s="23"/>
      <c r="AT789" s="23"/>
      <c r="AU789" s="23"/>
    </row>
    <row r="790" spans="1:47">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row>
    <row r="791" spans="1:47">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c r="AQ791" s="23"/>
      <c r="AR791" s="23"/>
      <c r="AS791" s="23"/>
      <c r="AT791" s="23"/>
      <c r="AU791" s="23"/>
    </row>
    <row r="792" spans="1:47">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row>
    <row r="793" spans="1:47">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row>
    <row r="794" spans="1:47">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row>
    <row r="795" spans="1:47">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row>
    <row r="796" spans="1:47">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row>
    <row r="797" spans="1:4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row>
    <row r="798" spans="1:47">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row>
    <row r="799" spans="1:47">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row>
    <row r="800" spans="1:47">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c r="AT800" s="23"/>
      <c r="AU800" s="23"/>
    </row>
    <row r="801" spans="1:47">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row>
    <row r="802" spans="1:47">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c r="AT802" s="23"/>
      <c r="AU802" s="23"/>
    </row>
    <row r="803" spans="1:47">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row>
    <row r="804" spans="1:47">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row>
    <row r="805" spans="1:47">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c r="AQ805" s="23"/>
      <c r="AR805" s="23"/>
      <c r="AS805" s="23"/>
      <c r="AT805" s="23"/>
      <c r="AU805" s="23"/>
    </row>
    <row r="806" spans="1:47">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row>
    <row r="807" spans="1:4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c r="AT807" s="23"/>
      <c r="AU807" s="23"/>
    </row>
    <row r="808" spans="1:47">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row>
    <row r="809" spans="1:47">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row>
    <row r="810" spans="1:47">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c r="AT810" s="23"/>
      <c r="AU810" s="23"/>
    </row>
    <row r="811" spans="1:47">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row>
    <row r="812" spans="1:47">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c r="AT812" s="23"/>
      <c r="AU812" s="23"/>
    </row>
    <row r="813" spans="1:47">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c r="AT813" s="23"/>
      <c r="AU813" s="23"/>
    </row>
    <row r="814" spans="1:47">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c r="AT814" s="23"/>
      <c r="AU814" s="23"/>
    </row>
    <row r="815" spans="1:47">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c r="AT815" s="23"/>
      <c r="AU815" s="23"/>
    </row>
    <row r="816" spans="1:47">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row>
    <row r="817" spans="1:4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c r="AT817" s="23"/>
      <c r="AU817" s="23"/>
    </row>
    <row r="818" spans="1:47">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c r="AT818" s="23"/>
      <c r="AU818" s="23"/>
    </row>
    <row r="819" spans="1:47">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c r="AT819" s="23"/>
      <c r="AU819" s="23"/>
    </row>
    <row r="820" spans="1:47">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3"/>
      <c r="AU820" s="23"/>
    </row>
    <row r="821" spans="1:47">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c r="AT821" s="23"/>
      <c r="AU821" s="23"/>
    </row>
    <row r="822" spans="1:47">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c r="AT822" s="23"/>
      <c r="AU822" s="23"/>
    </row>
    <row r="823" spans="1:47">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c r="AT823" s="23"/>
      <c r="AU823" s="23"/>
    </row>
    <row r="824" spans="1:47">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c r="AT824" s="23"/>
      <c r="AU824" s="23"/>
    </row>
    <row r="825" spans="1:47">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c r="AT825" s="23"/>
      <c r="AU825" s="23"/>
    </row>
    <row r="826" spans="1:47">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row>
    <row r="827" spans="1:4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c r="AT827" s="23"/>
      <c r="AU827" s="23"/>
    </row>
    <row r="828" spans="1:47">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c r="AT828" s="23"/>
      <c r="AU828" s="23"/>
    </row>
    <row r="829" spans="1:47">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c r="AT829" s="23"/>
      <c r="AU829" s="23"/>
    </row>
    <row r="830" spans="1:47">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row>
    <row r="831" spans="1:47">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c r="AT831" s="23"/>
      <c r="AU831" s="23"/>
    </row>
    <row r="832" spans="1:47">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c r="AT832" s="23"/>
      <c r="AU832" s="23"/>
    </row>
    <row r="833" spans="1:47">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row>
    <row r="834" spans="1:47">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c r="AT834" s="23"/>
      <c r="AU834" s="23"/>
    </row>
    <row r="835" spans="1:47">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c r="AT835" s="23"/>
      <c r="AU835" s="23"/>
    </row>
    <row r="836" spans="1:47">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row>
    <row r="837" spans="1:4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c r="AT837" s="23"/>
      <c r="AU837" s="23"/>
    </row>
    <row r="838" spans="1:47">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c r="AT838" s="23"/>
      <c r="AU838" s="23"/>
    </row>
    <row r="839" spans="1:47">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c r="AT839" s="23"/>
      <c r="AU839" s="23"/>
    </row>
    <row r="840" spans="1:47">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c r="AT840" s="23"/>
      <c r="AU840" s="23"/>
    </row>
    <row r="841" spans="1:47">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row>
    <row r="842" spans="1:47">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c r="AT842" s="23"/>
      <c r="AU842" s="23"/>
    </row>
    <row r="843" spans="1:47">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c r="AT843" s="23"/>
      <c r="AU843" s="23"/>
    </row>
    <row r="844" spans="1:47">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row>
    <row r="845" spans="1:47">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c r="AT845" s="23"/>
      <c r="AU845" s="23"/>
    </row>
    <row r="846" spans="1:47">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row>
    <row r="847" spans="1: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row>
    <row r="848" spans="1:47">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row>
    <row r="849" spans="1:47">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row>
    <row r="850" spans="1:47">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row>
    <row r="851" spans="1:47">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row>
    <row r="852" spans="1:47">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row>
    <row r="853" spans="1:47">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row>
    <row r="854" spans="1:47">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row>
    <row r="855" spans="1:47">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row>
    <row r="856" spans="1:47">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row>
    <row r="857" spans="1:4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row>
    <row r="858" spans="1:47">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row>
    <row r="859" spans="1:47">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c r="AU859" s="23"/>
    </row>
    <row r="860" spans="1:47">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c r="AT860" s="23"/>
      <c r="AU860" s="23"/>
    </row>
    <row r="861" spans="1:47">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c r="AT861" s="23"/>
      <c r="AU861" s="23"/>
    </row>
    <row r="862" spans="1:47">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c r="AT862" s="23"/>
      <c r="AU862" s="23"/>
    </row>
    <row r="863" spans="1:47">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row>
    <row r="864" spans="1:47">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c r="AU864" s="23"/>
    </row>
    <row r="865" spans="1:47">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c r="AT865" s="23"/>
      <c r="AU865" s="23"/>
    </row>
    <row r="866" spans="1:47">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row>
    <row r="867" spans="1:4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c r="AT867" s="23"/>
      <c r="AU867" s="23"/>
    </row>
    <row r="868" spans="1:47">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c r="AT868" s="23"/>
      <c r="AU868" s="23"/>
    </row>
    <row r="869" spans="1:47">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c r="AT869" s="23"/>
      <c r="AU869" s="23"/>
    </row>
    <row r="870" spans="1:47">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c r="AT870" s="23"/>
      <c r="AU870" s="23"/>
    </row>
    <row r="871" spans="1:47">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c r="AT871" s="23"/>
      <c r="AU871" s="23"/>
    </row>
    <row r="872" spans="1:47">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c r="AT872" s="23"/>
      <c r="AU872" s="23"/>
    </row>
    <row r="873" spans="1:47">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c r="AT873" s="23"/>
      <c r="AU873" s="23"/>
    </row>
    <row r="874" spans="1:47">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c r="AT874" s="23"/>
      <c r="AU874" s="23"/>
    </row>
    <row r="875" spans="1:47">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c r="AT875" s="23"/>
      <c r="AU875" s="23"/>
    </row>
    <row r="876" spans="1:47">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row>
    <row r="877" spans="1:4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c r="AT877" s="23"/>
      <c r="AU877" s="23"/>
    </row>
    <row r="878" spans="1:47">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c r="AT878" s="23"/>
      <c r="AU878" s="23"/>
    </row>
    <row r="879" spans="1:47">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row>
    <row r="880" spans="1:47">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c r="AT880" s="23"/>
      <c r="AU880" s="23"/>
    </row>
    <row r="881" spans="1:47">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row>
    <row r="882" spans="1:47">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c r="AT882" s="23"/>
      <c r="AU882" s="23"/>
    </row>
    <row r="883" spans="1:47">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c r="AT883" s="23"/>
      <c r="AU883" s="23"/>
    </row>
    <row r="884" spans="1:47">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row>
    <row r="885" spans="1:47">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c r="AT885" s="23"/>
      <c r="AU885" s="23"/>
    </row>
    <row r="886" spans="1:47">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row>
    <row r="887" spans="1:4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c r="AT887" s="23"/>
      <c r="AU887" s="23"/>
    </row>
    <row r="888" spans="1:47">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c r="AT888" s="23"/>
      <c r="AU888" s="23"/>
    </row>
    <row r="889" spans="1:47">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row>
    <row r="890" spans="1:47">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c r="AT890" s="23"/>
      <c r="AU890" s="23"/>
    </row>
    <row r="891" spans="1:47">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row>
    <row r="892" spans="1:47">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row>
    <row r="893" spans="1:47">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row>
    <row r="894" spans="1:47">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c r="AT894" s="23"/>
      <c r="AU894" s="23"/>
    </row>
    <row r="895" spans="1:47">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row>
    <row r="896" spans="1:47">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row>
    <row r="897" spans="1:4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row>
    <row r="898" spans="1:47">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c r="AT898" s="23"/>
      <c r="AU898" s="23"/>
    </row>
    <row r="899" spans="1:47">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c r="AU899" s="23"/>
    </row>
    <row r="900" spans="1:47">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c r="AT900" s="23"/>
      <c r="AU900" s="23"/>
    </row>
    <row r="901" spans="1:47">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c r="AT901" s="23"/>
      <c r="AU901" s="23"/>
    </row>
    <row r="902" spans="1:47">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c r="AT902" s="23"/>
      <c r="AU902" s="23"/>
    </row>
    <row r="903" spans="1:47">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c r="AT903" s="23"/>
      <c r="AU903" s="23"/>
    </row>
    <row r="904" spans="1:47">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row>
    <row r="905" spans="1:47">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c r="AT905" s="23"/>
      <c r="AU905" s="23"/>
    </row>
    <row r="906" spans="1:47">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row>
    <row r="907" spans="1:4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row>
    <row r="908" spans="1:47">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c r="AT908" s="23"/>
      <c r="AU908" s="23"/>
    </row>
    <row r="909" spans="1:47">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c r="AT909" s="23"/>
      <c r="AU909" s="23"/>
    </row>
    <row r="910" spans="1:47">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c r="AQ910" s="23"/>
      <c r="AR910" s="23"/>
      <c r="AS910" s="23"/>
      <c r="AT910" s="23"/>
      <c r="AU910" s="23"/>
    </row>
    <row r="911" spans="1:47">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c r="AQ911" s="23"/>
      <c r="AR911" s="23"/>
      <c r="AS911" s="23"/>
      <c r="AT911" s="23"/>
      <c r="AU911" s="23"/>
    </row>
    <row r="912" spans="1:47">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c r="AT912" s="23"/>
      <c r="AU912" s="23"/>
    </row>
    <row r="913" spans="1:47">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c r="AT913" s="23"/>
      <c r="AU913" s="23"/>
    </row>
    <row r="914" spans="1:47">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c r="AT914" s="23"/>
      <c r="AU914" s="23"/>
    </row>
    <row r="915" spans="1:47">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row>
    <row r="916" spans="1:47">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row>
    <row r="917" spans="1:4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c r="AT917" s="23"/>
      <c r="AU917" s="23"/>
    </row>
    <row r="918" spans="1:47">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c r="AT918" s="23"/>
      <c r="AU918" s="23"/>
    </row>
    <row r="919" spans="1:47">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c r="AT919" s="23"/>
      <c r="AU919" s="23"/>
    </row>
    <row r="920" spans="1:47">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c r="AT920" s="23"/>
      <c r="AU920" s="23"/>
    </row>
    <row r="921" spans="1:47">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c r="AT921" s="23"/>
      <c r="AU921" s="23"/>
    </row>
    <row r="922" spans="1:47">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c r="AT922" s="23"/>
      <c r="AU922" s="23"/>
    </row>
    <row r="923" spans="1:47">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c r="AT923" s="23"/>
      <c r="AU923" s="23"/>
    </row>
    <row r="924" spans="1:47">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c r="AT924" s="23"/>
      <c r="AU924" s="23"/>
    </row>
    <row r="925" spans="1:47">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c r="AT925" s="23"/>
      <c r="AU925" s="23"/>
    </row>
    <row r="926" spans="1:47">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row>
    <row r="927" spans="1:4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c r="AT927" s="23"/>
      <c r="AU927" s="23"/>
    </row>
    <row r="928" spans="1:47">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row>
    <row r="929" spans="1:47">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row>
    <row r="930" spans="1:47">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c r="AT930" s="23"/>
      <c r="AU930" s="23"/>
    </row>
    <row r="931" spans="1:47">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c r="AT931" s="23"/>
      <c r="AU931" s="23"/>
    </row>
    <row r="932" spans="1:47">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c r="AQ932" s="23"/>
      <c r="AR932" s="23"/>
      <c r="AS932" s="23"/>
      <c r="AT932" s="23"/>
      <c r="AU932" s="23"/>
    </row>
    <row r="933" spans="1:47">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c r="AQ933" s="23"/>
      <c r="AR933" s="23"/>
      <c r="AS933" s="23"/>
      <c r="AT933" s="23"/>
      <c r="AU933" s="23"/>
    </row>
    <row r="934" spans="1:47">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c r="AR934" s="23"/>
      <c r="AS934" s="23"/>
      <c r="AT934" s="23"/>
      <c r="AU934" s="23"/>
    </row>
    <row r="935" spans="1:47">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3"/>
      <c r="AU935" s="23"/>
    </row>
    <row r="936" spans="1:47">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row>
    <row r="937" spans="1:4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c r="AT937" s="23"/>
      <c r="AU937" s="23"/>
    </row>
    <row r="938" spans="1:47">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c r="AT938" s="23"/>
      <c r="AU938" s="23"/>
    </row>
    <row r="939" spans="1:47">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c r="AT939" s="23"/>
      <c r="AU939" s="23"/>
    </row>
    <row r="940" spans="1:47">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c r="AT940" s="23"/>
      <c r="AU940" s="23"/>
    </row>
    <row r="941" spans="1:47">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c r="AU941" s="23"/>
    </row>
    <row r="942" spans="1:47">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row>
    <row r="943" spans="1:47">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row>
    <row r="944" spans="1:47">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row>
    <row r="945" spans="1:47">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row>
    <row r="946" spans="1:47">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c r="AU946" s="23"/>
    </row>
    <row r="947" spans="1: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c r="AT947" s="23"/>
      <c r="AU947" s="23"/>
    </row>
    <row r="948" spans="1:47">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c r="AT948" s="23"/>
      <c r="AU948" s="23"/>
    </row>
    <row r="949" spans="1:47">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c r="AT949" s="23"/>
      <c r="AU949" s="23"/>
    </row>
    <row r="950" spans="1:47">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c r="AT950" s="23"/>
      <c r="AU950" s="23"/>
    </row>
    <row r="951" spans="1:47">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c r="AT951" s="23"/>
      <c r="AU951" s="23"/>
    </row>
    <row r="952" spans="1:47">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c r="AT952" s="23"/>
      <c r="AU952" s="23"/>
    </row>
    <row r="953" spans="1:47">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row>
    <row r="954" spans="1:47">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c r="AT954" s="23"/>
      <c r="AU954" s="23"/>
    </row>
    <row r="955" spans="1:47">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c r="AN955" s="23"/>
      <c r="AO955" s="23"/>
      <c r="AP955" s="23"/>
      <c r="AQ955" s="23"/>
      <c r="AR955" s="23"/>
      <c r="AS955" s="23"/>
      <c r="AT955" s="23"/>
      <c r="AU955" s="23"/>
    </row>
    <row r="956" spans="1:47">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c r="AT956" s="23"/>
      <c r="AU956" s="23"/>
    </row>
    <row r="957" spans="1:4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c r="AN957" s="23"/>
      <c r="AO957" s="23"/>
      <c r="AP957" s="23"/>
      <c r="AQ957" s="23"/>
      <c r="AR957" s="23"/>
      <c r="AS957" s="23"/>
      <c r="AT957" s="23"/>
      <c r="AU957" s="23"/>
    </row>
    <row r="958" spans="1:47">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c r="AT958" s="23"/>
      <c r="AU958" s="23"/>
    </row>
    <row r="959" spans="1:47">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c r="AT959" s="23"/>
      <c r="AU959" s="23"/>
    </row>
    <row r="960" spans="1:47">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c r="AT960" s="23"/>
      <c r="AU960" s="23"/>
    </row>
    <row r="961" spans="1:47">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c r="AT961" s="23"/>
      <c r="AU961" s="23"/>
    </row>
    <row r="962" spans="1:47">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row>
    <row r="963" spans="1:47">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c r="AT963" s="23"/>
      <c r="AU963" s="23"/>
    </row>
    <row r="964" spans="1:47">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c r="AT964" s="23"/>
      <c r="AU964" s="23"/>
    </row>
    <row r="965" spans="1:47">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c r="AT965" s="23"/>
      <c r="AU965" s="23"/>
    </row>
    <row r="966" spans="1:47">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row>
    <row r="967" spans="1:4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c r="AT967" s="23"/>
      <c r="AU967" s="23"/>
    </row>
    <row r="968" spans="1:47">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c r="AT968" s="23"/>
      <c r="AU968" s="23"/>
    </row>
    <row r="969" spans="1:47">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c r="AT969" s="23"/>
      <c r="AU969" s="23"/>
    </row>
    <row r="970" spans="1:47">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c r="AT970" s="23"/>
      <c r="AU970" s="23"/>
    </row>
    <row r="971" spans="1:47">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c r="AT971" s="23"/>
      <c r="AU971" s="23"/>
    </row>
    <row r="972" spans="1:47">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c r="AT972" s="23"/>
      <c r="AU972" s="23"/>
    </row>
    <row r="973" spans="1:47">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c r="AU973" s="23"/>
    </row>
    <row r="974" spans="1:47">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c r="AT974" s="23"/>
      <c r="AU974" s="23"/>
    </row>
    <row r="975" spans="1:47">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c r="AN975" s="23"/>
      <c r="AO975" s="23"/>
      <c r="AP975" s="23"/>
      <c r="AQ975" s="23"/>
      <c r="AR975" s="23"/>
      <c r="AS975" s="23"/>
      <c r="AT975" s="23"/>
      <c r="AU975" s="23"/>
    </row>
    <row r="976" spans="1:47">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c r="AT976" s="23"/>
      <c r="AU976" s="23"/>
    </row>
    <row r="977" spans="1:4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c r="AT977" s="23"/>
      <c r="AU977" s="23"/>
    </row>
    <row r="978" spans="1:47">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c r="AT978" s="23"/>
      <c r="AU978" s="23"/>
    </row>
    <row r="979" spans="1:47">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c r="AT979" s="23"/>
      <c r="AU979" s="23"/>
    </row>
    <row r="980" spans="1:47">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c r="AT980" s="23"/>
      <c r="AU980" s="23"/>
    </row>
    <row r="981" spans="1:47">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c r="AT981" s="23"/>
      <c r="AU981" s="23"/>
    </row>
    <row r="982" spans="1:47">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row>
    <row r="983" spans="1:47">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c r="AT983" s="23"/>
      <c r="AU983" s="23"/>
    </row>
    <row r="984" spans="1:47">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c r="AT984" s="23"/>
      <c r="AU984" s="23"/>
    </row>
    <row r="985" spans="1:47">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c r="AT985" s="23"/>
      <c r="AU985" s="23"/>
    </row>
    <row r="986" spans="1:47">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row>
    <row r="987" spans="1:4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c r="AT987" s="23"/>
      <c r="AU987" s="23"/>
    </row>
    <row r="988" spans="1:47">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c r="AN988" s="23"/>
      <c r="AO988" s="23"/>
      <c r="AP988" s="23"/>
      <c r="AQ988" s="23"/>
      <c r="AR988" s="23"/>
      <c r="AS988" s="23"/>
      <c r="AT988" s="23"/>
      <c r="AU988" s="23"/>
    </row>
    <row r="989" spans="1:47">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row>
    <row r="990" spans="1:47">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c r="AT990" s="23"/>
      <c r="AU990" s="23"/>
    </row>
    <row r="991" spans="1:47">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c r="AT991" s="23"/>
      <c r="AU991" s="23"/>
    </row>
    <row r="992" spans="1:47">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c r="AT992" s="23"/>
      <c r="AU992" s="23"/>
    </row>
    <row r="993" spans="1:47">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c r="AT993" s="23"/>
      <c r="AU993" s="23"/>
    </row>
    <row r="994" spans="1:47">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c r="AT994" s="23"/>
      <c r="AU994" s="23"/>
    </row>
    <row r="995" spans="1:47">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row>
  </sheetData>
  <mergeCells count="37">
    <mergeCell ref="A4:C4"/>
    <mergeCell ref="E3:G3"/>
    <mergeCell ref="H3:L3"/>
    <mergeCell ref="P3:R3"/>
    <mergeCell ref="M3:O3"/>
    <mergeCell ref="B28:B34"/>
    <mergeCell ref="B19:B22"/>
    <mergeCell ref="B10:B12"/>
    <mergeCell ref="B13:B15"/>
    <mergeCell ref="B39:B44"/>
    <mergeCell ref="AE2:AP2"/>
    <mergeCell ref="H2:AD2"/>
    <mergeCell ref="AQ2:AS2"/>
    <mergeCell ref="Z3:AA3"/>
    <mergeCell ref="AB3:AD3"/>
    <mergeCell ref="AE3:AK3"/>
    <mergeCell ref="AL3:AO3"/>
    <mergeCell ref="AP3:AU3"/>
    <mergeCell ref="AT2:AU2"/>
    <mergeCell ref="V3:Y3"/>
    <mergeCell ref="S3:U3"/>
    <mergeCell ref="A51:G51"/>
    <mergeCell ref="A52:G52"/>
    <mergeCell ref="B25:B27"/>
    <mergeCell ref="B23:B24"/>
    <mergeCell ref="A46:G46"/>
    <mergeCell ref="A47:G47"/>
    <mergeCell ref="A48:G48"/>
    <mergeCell ref="A49:G49"/>
    <mergeCell ref="A50:G50"/>
    <mergeCell ref="A28:A39"/>
    <mergeCell ref="A40:A42"/>
    <mergeCell ref="A43:A44"/>
    <mergeCell ref="A5:A27"/>
    <mergeCell ref="B35:B38"/>
    <mergeCell ref="B5:B9"/>
    <mergeCell ref="B16:B18"/>
  </mergeCells>
  <pageMargins left="0.7" right="0.7" top="0.75" bottom="0.75" header="0.3" footer="0.3"/>
  <pageSetup paperSize="3" scale="47" orientation="landscape" r:id="rId1"/>
  <headerFooter>
    <oddFooter>&amp;LNTAC:3NS-20_x000D_</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8A322A4CC3EE45A614F47A4D888343" ma:contentTypeVersion="0" ma:contentTypeDescription="Create a new document." ma:contentTypeScope="" ma:versionID="b8ad276bcfb8bb3131dca521bcfbe50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9E9C82-58D6-4A71-A380-A0EE8AA77232}"/>
</file>

<file path=customXml/itemProps2.xml><?xml version="1.0" encoding="utf-8"?>
<ds:datastoreItem xmlns:ds="http://schemas.openxmlformats.org/officeDocument/2006/customXml" ds:itemID="{C64620F2-D454-46E6-9C03-829C657FAABC}"/>
</file>

<file path=customXml/itemProps3.xml><?xml version="1.0" encoding="utf-8"?>
<ds:datastoreItem xmlns:ds="http://schemas.openxmlformats.org/officeDocument/2006/customXml" ds:itemID="{B0B04A50-45E5-4F2F-AF0C-957A45F81F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 De Juan</dc:creator>
  <cp:keywords/>
  <dc:description/>
  <cp:lastModifiedBy/>
  <cp:revision/>
  <dcterms:created xsi:type="dcterms:W3CDTF">2017-10-13T22:14:17Z</dcterms:created>
  <dcterms:modified xsi:type="dcterms:W3CDTF">2020-08-25T15:29:42Z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SensitivityLevel">
    <vt:lpwstr>3NS-20</vt:lpwstr>
  </property>
  <property fmtid="{D5CDD505-2E9C-101B-9397-08002B2CF9AE}" pid="3" name="DocumentPath">
    <vt:lpwstr>C:\Users\ks365\AppData\Local\Microsoft\Windows\Temporary Internet Files\Content.Outlook\51690ZT51-2020CMAOptimizationInputsWeb (2).xlsx</vt:lpwstr>
  </property>
  <property fmtid="{D5CDD505-2E9C-101B-9397-08002B2CF9AE}" pid="4" name="xNTACLog1">
    <vt:lpwstr>3NS-20201907100849Smld2;;3NS-20201907100901Stjo3;3NS-20201907101647Aks365;3NS-20201911181414Aks365;3NS-20202007131107Atjo3;3NS-20202007131128Atjo3;3NS-20202008250949Aks365</vt:lpwstr>
  </property>
  <property fmtid="{D5CDD505-2E9C-101B-9397-08002B2CF9AE}" pid="5" name="xNTACLog">
    <vt:lpwstr>3NS-20202008250949Aks365;3NS-20202007131128Atjo3;3NS-20202007131107Atjo3;3NS-20201911181414Aks365;3NS-20201907101647Aks365;3NS-20201907100901Stjo3</vt:lpwstr>
  </property>
  <property fmtid="{D5CDD505-2E9C-101B-9397-08002B2CF9AE}" pid="6" name="ContentTypeId">
    <vt:lpwstr>0x010100008A322A4CC3EE45A614F47A4D888343</vt:lpwstr>
  </property>
</Properties>
</file>